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２３区'!$A$1:$X$32</definedName>
    <definedName name="_xlnm.Print_Area" localSheetId="5">'財政（５）多摩'!$A$1:$X$34</definedName>
  </definedNames>
  <calcPr fullCalcOnLoad="1"/>
</workbook>
</file>

<file path=xl/sharedStrings.xml><?xml version="1.0" encoding="utf-8"?>
<sst xmlns="http://schemas.openxmlformats.org/spreadsheetml/2006/main" count="721" uniqueCount="108">
  <si>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</si>
  <si>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</si>
  <si>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</si>
  <si>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</si>
  <si>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</si>
  <si>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</si>
  <si>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</si>
  <si>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</si>
  <si>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</si>
  <si>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</si>
  <si>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</si>
  <si>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</si>
  <si>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</si>
  <si>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</si>
  <si>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</si>
  <si>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</si>
  <si>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</si>
  <si>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</si>
  <si>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</si>
  <si>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</si>
  <si>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</si>
  <si>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</si>
  <si>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</si>
  <si>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</si>
  <si>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</si>
  <si>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</si>
  <si>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</si>
  <si>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</si>
  <si>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</si>
  <si>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</si>
  <si>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</si>
  <si>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</si>
  <si>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</si>
  <si>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</si>
  <si>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</si>
  <si>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</si>
  <si>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</si>
  <si>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</si>
  <si>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</si>
  <si>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</si>
  <si>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</si>
  <si>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</si>
  <si>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</si>
  <si>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</si>
  <si>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</si>
  <si>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</si>
  <si>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</si>
  <si>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</si>
  <si>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</si>
  <si>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</si>
  <si>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</si>
  <si>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</si>
  <si>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</si>
  <si>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</si>
  <si>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</si>
  <si>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</si>
  <si>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</si>
  <si>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</si>
  <si>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</si>
  <si>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</si>
  <si>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</si>
  <si>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</si>
  <si>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</si>
  <si>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</si>
  <si>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</si>
  <si>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</si>
  <si>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</si>
  <si>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</si>
  <si>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</si>
  <si>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</si>
  <si>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</si>
  <si>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</si>
  <si>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</si>
  <si>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</si>
  <si>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</si>
  <si>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</si>
  <si>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</si>
  <si>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</si>
  <si>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</si>
  <si>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</si>
  <si>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</si>
  <si>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</si>
  <si>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</si>
  <si>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</si>
  <si>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</si>
  <si>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</si>
  <si>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</si>
  <si>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</si>
  <si>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</si>
  <si>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</si>
  <si>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</si>
  <si>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</si>
  <si>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</si>
  <si>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</si>
  <si>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</si>
  <si>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</si>
  <si>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</si>
  <si>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</si>
  <si>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</si>
  <si>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r>
      <t>2016</t>
    </r>
    <r>
      <rPr>
        <sz val="10"/>
        <rFont val="ＭＳ Ｐゴシック"/>
        <family val="3"/>
      </rPr>
      <t>年度
標準財政規模</t>
    </r>
  </si>
  <si>
    <t>出所：2016年度決算カード</t>
  </si>
  <si>
    <t>-</t>
  </si>
  <si>
    <t>-</t>
  </si>
  <si>
    <t>2016年度決算</t>
  </si>
  <si>
    <r>
      <t>2016</t>
    </r>
    <r>
      <rPr>
        <sz val="10"/>
        <rFont val="ＭＳ Ｐゴシック"/>
        <family val="3"/>
      </rPr>
      <t>年度
決算歳入額</t>
    </r>
  </si>
  <si>
    <r>
      <t>2016</t>
    </r>
    <r>
      <rPr>
        <sz val="10"/>
        <rFont val="ＭＳ Ｐゴシック"/>
        <family val="3"/>
      </rPr>
      <t>年度
決算歳出額</t>
    </r>
  </si>
  <si>
    <t>2016年度
決算歳入額</t>
  </si>
  <si>
    <t>2016年度
決算歳出額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</si>
</sst>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212" fontId="3" fillId="0" borderId="10" xfId="51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40" fontId="3" fillId="0" borderId="10" xfId="51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40" fontId="3" fillId="0" borderId="10" xfId="51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4" width="13.75390625" style="50" customWidth="1"/>
    <col min="5" max="5" width="4.75390625" style="50" customWidth="1"/>
    <col min="6" max="6" width="10.25390625" style="50" customWidth="1"/>
    <col min="7" max="9" width="13.75390625" style="50" customWidth="1"/>
    <col min="10" max="16384" width="9.00390625" style="50" customWidth="1"/>
  </cols>
  <sheetData>
    <row r="1" ht="14.25">
      <c r="A1" s="49" t="s">
        <v>35</v>
      </c>
    </row>
    <row r="2" s="52" customFormat="1" ht="14.25">
      <c r="A2" s="51" t="s">
        <v>32</v>
      </c>
    </row>
    <row r="4" spans="1:9" ht="29.25" customHeight="1">
      <c r="A4" s="53"/>
      <c r="B4" s="142" t="s">
        <v>104</v>
      </c>
      <c r="C4" s="142" t="s">
        <v>105</v>
      </c>
      <c r="D4" s="142" t="s">
        <v>99</v>
      </c>
      <c r="E4" s="54"/>
      <c r="F4" s="93"/>
      <c r="G4" s="142" t="s">
        <v>106</v>
      </c>
      <c r="H4" s="142" t="s">
        <v>107</v>
      </c>
      <c r="I4" s="142" t="s">
        <v>99</v>
      </c>
    </row>
    <row r="5" spans="1:10" ht="13.5">
      <c r="A5" s="102" t="s">
        <v>21</v>
      </c>
      <c r="B5" s="103">
        <v>59887247</v>
      </c>
      <c r="C5" s="103">
        <v>57708758</v>
      </c>
      <c r="D5" s="103">
        <v>32155348</v>
      </c>
      <c r="E5" s="55"/>
      <c r="F5" s="89" t="s">
        <v>36</v>
      </c>
      <c r="G5" s="104">
        <v>195932846</v>
      </c>
      <c r="H5" s="104">
        <v>193944232</v>
      </c>
      <c r="I5" s="104">
        <v>108160487</v>
      </c>
      <c r="J5" s="54"/>
    </row>
    <row r="6" spans="1:10" ht="13.5">
      <c r="A6" s="102" t="s">
        <v>22</v>
      </c>
      <c r="B6" s="103">
        <v>98580357</v>
      </c>
      <c r="C6" s="103">
        <v>95745348</v>
      </c>
      <c r="D6" s="103">
        <v>48862304</v>
      </c>
      <c r="E6" s="54"/>
      <c r="F6" s="89" t="s">
        <v>37</v>
      </c>
      <c r="G6" s="103">
        <v>78160310</v>
      </c>
      <c r="H6" s="103">
        <v>73814658</v>
      </c>
      <c r="I6" s="103">
        <v>41138105</v>
      </c>
      <c r="J6" s="54"/>
    </row>
    <row r="7" spans="1:10" ht="13.5">
      <c r="A7" s="102" t="s">
        <v>0</v>
      </c>
      <c r="B7" s="103">
        <v>135352780</v>
      </c>
      <c r="C7" s="103">
        <v>128423868</v>
      </c>
      <c r="D7" s="103">
        <v>89051367</v>
      </c>
      <c r="E7" s="54"/>
      <c r="F7" s="89" t="s">
        <v>38</v>
      </c>
      <c r="G7" s="103">
        <v>70917979</v>
      </c>
      <c r="H7" s="103">
        <v>68486113</v>
      </c>
      <c r="I7" s="103">
        <v>41755600</v>
      </c>
      <c r="J7" s="54"/>
    </row>
    <row r="8" spans="1:10" ht="13.5">
      <c r="A8" s="102" t="s">
        <v>1</v>
      </c>
      <c r="B8" s="103">
        <v>143502150</v>
      </c>
      <c r="C8" s="103">
        <v>139650738</v>
      </c>
      <c r="D8" s="103">
        <v>85419523</v>
      </c>
      <c r="E8" s="54"/>
      <c r="F8" s="89" t="s">
        <v>39</v>
      </c>
      <c r="G8" s="103">
        <v>69938622</v>
      </c>
      <c r="H8" s="103">
        <v>68653953</v>
      </c>
      <c r="I8" s="103">
        <v>39840416</v>
      </c>
      <c r="J8" s="54"/>
    </row>
    <row r="9" spans="1:10" ht="13.5">
      <c r="A9" s="102" t="s">
        <v>2</v>
      </c>
      <c r="B9" s="103">
        <v>86383977</v>
      </c>
      <c r="C9" s="103">
        <v>83213220</v>
      </c>
      <c r="D9" s="103">
        <v>54993132</v>
      </c>
      <c r="E9" s="54"/>
      <c r="F9" s="89" t="s">
        <v>40</v>
      </c>
      <c r="G9" s="103">
        <v>49994131</v>
      </c>
      <c r="H9" s="103">
        <v>49127546</v>
      </c>
      <c r="I9" s="103">
        <v>26353685</v>
      </c>
      <c r="J9" s="54"/>
    </row>
    <row r="10" spans="1:10" ht="13.5">
      <c r="A10" s="102" t="s">
        <v>3</v>
      </c>
      <c r="B10" s="103">
        <v>98001492</v>
      </c>
      <c r="C10" s="103">
        <v>95631979</v>
      </c>
      <c r="D10" s="103">
        <v>54669846</v>
      </c>
      <c r="E10" s="54"/>
      <c r="F10" s="89" t="s">
        <v>41</v>
      </c>
      <c r="G10" s="103">
        <v>109896989</v>
      </c>
      <c r="H10" s="103">
        <v>106980011</v>
      </c>
      <c r="I10" s="103">
        <v>55397423</v>
      </c>
      <c r="J10" s="54"/>
    </row>
    <row r="11" spans="1:10" ht="13.5">
      <c r="A11" s="102" t="s">
        <v>4</v>
      </c>
      <c r="B11" s="103">
        <v>115163601</v>
      </c>
      <c r="C11" s="103">
        <v>112200562</v>
      </c>
      <c r="D11" s="103">
        <v>68981641</v>
      </c>
      <c r="E11" s="54"/>
      <c r="F11" s="89" t="s">
        <v>42</v>
      </c>
      <c r="G11" s="103">
        <v>43841958</v>
      </c>
      <c r="H11" s="103">
        <v>42505442</v>
      </c>
      <c r="I11" s="103">
        <v>21332884</v>
      </c>
      <c r="J11" s="54"/>
    </row>
    <row r="12" spans="1:10" ht="13.5">
      <c r="A12" s="102" t="s">
        <v>5</v>
      </c>
      <c r="B12" s="103">
        <v>190724029</v>
      </c>
      <c r="C12" s="103">
        <v>186084694</v>
      </c>
      <c r="D12" s="103">
        <v>118543764</v>
      </c>
      <c r="E12" s="54"/>
      <c r="F12" s="89" t="s">
        <v>43</v>
      </c>
      <c r="G12" s="103">
        <v>89753737</v>
      </c>
      <c r="H12" s="103">
        <v>85795274</v>
      </c>
      <c r="I12" s="103">
        <v>49122189</v>
      </c>
      <c r="J12" s="54"/>
    </row>
    <row r="13" spans="1:10" ht="13.5">
      <c r="A13" s="102" t="s">
        <v>6</v>
      </c>
      <c r="B13" s="103">
        <v>164543367</v>
      </c>
      <c r="C13" s="103">
        <v>159246900</v>
      </c>
      <c r="D13" s="103">
        <v>97737824</v>
      </c>
      <c r="E13" s="54"/>
      <c r="F13" s="89" t="s">
        <v>44</v>
      </c>
      <c r="G13" s="103">
        <v>144519334</v>
      </c>
      <c r="H13" s="103">
        <v>139899675</v>
      </c>
      <c r="I13" s="103">
        <v>77188344</v>
      </c>
      <c r="J13" s="54"/>
    </row>
    <row r="14" spans="1:10" ht="13.5">
      <c r="A14" s="102" t="s">
        <v>7</v>
      </c>
      <c r="B14" s="103">
        <v>93336308</v>
      </c>
      <c r="C14" s="103">
        <v>89781232</v>
      </c>
      <c r="D14" s="103">
        <v>65161270</v>
      </c>
      <c r="E14" s="54"/>
      <c r="F14" s="89" t="s">
        <v>45</v>
      </c>
      <c r="G14" s="103">
        <v>42321264</v>
      </c>
      <c r="H14" s="103">
        <v>40218989</v>
      </c>
      <c r="I14" s="103">
        <v>22589941</v>
      </c>
      <c r="J14" s="54"/>
    </row>
    <row r="15" spans="1:10" ht="13.5">
      <c r="A15" s="102" t="s">
        <v>8</v>
      </c>
      <c r="B15" s="103">
        <v>257274693</v>
      </c>
      <c r="C15" s="103">
        <v>250187395</v>
      </c>
      <c r="D15" s="103">
        <v>164330312</v>
      </c>
      <c r="E15" s="54"/>
      <c r="F15" s="89" t="s">
        <v>46</v>
      </c>
      <c r="G15" s="103">
        <v>63172051</v>
      </c>
      <c r="H15" s="103">
        <v>61529066</v>
      </c>
      <c r="I15" s="103">
        <v>34508583</v>
      </c>
      <c r="J15" s="54"/>
    </row>
    <row r="16" spans="1:10" ht="13.5">
      <c r="A16" s="102" t="s">
        <v>9</v>
      </c>
      <c r="B16" s="103">
        <v>296894481</v>
      </c>
      <c r="C16" s="103">
        <v>286323855</v>
      </c>
      <c r="D16" s="103">
        <v>185907080</v>
      </c>
      <c r="E16" s="54"/>
      <c r="F16" s="89" t="s">
        <v>47</v>
      </c>
      <c r="G16" s="103">
        <v>68796815</v>
      </c>
      <c r="H16" s="103">
        <v>66281575</v>
      </c>
      <c r="I16" s="103">
        <v>34485847</v>
      </c>
      <c r="J16" s="54"/>
    </row>
    <row r="17" spans="1:10" ht="13.5">
      <c r="A17" s="102" t="s">
        <v>10</v>
      </c>
      <c r="B17" s="103">
        <v>92878783</v>
      </c>
      <c r="C17" s="103">
        <v>83361624</v>
      </c>
      <c r="D17" s="103">
        <v>59655682</v>
      </c>
      <c r="E17" s="54"/>
      <c r="F17" s="89" t="s">
        <v>48</v>
      </c>
      <c r="G17" s="103">
        <v>54382759</v>
      </c>
      <c r="H17" s="103">
        <v>52874825</v>
      </c>
      <c r="I17" s="103">
        <v>28634690</v>
      </c>
      <c r="J17" s="54"/>
    </row>
    <row r="18" spans="1:10" ht="13.5">
      <c r="A18" s="102" t="s">
        <v>11</v>
      </c>
      <c r="B18" s="103">
        <v>126519153</v>
      </c>
      <c r="C18" s="103">
        <v>122999658</v>
      </c>
      <c r="D18" s="103">
        <v>77133090</v>
      </c>
      <c r="E18" s="54"/>
      <c r="F18" s="89" t="s">
        <v>49</v>
      </c>
      <c r="G18" s="103">
        <v>48036341</v>
      </c>
      <c r="H18" s="103">
        <v>46817189</v>
      </c>
      <c r="I18" s="103">
        <v>23774308</v>
      </c>
      <c r="J18" s="54"/>
    </row>
    <row r="19" spans="1:10" ht="13.5">
      <c r="A19" s="102" t="s">
        <v>12</v>
      </c>
      <c r="B19" s="103">
        <v>186736492</v>
      </c>
      <c r="C19" s="103">
        <v>179405697</v>
      </c>
      <c r="D19" s="103">
        <v>117782273</v>
      </c>
      <c r="E19" s="54"/>
      <c r="F19" s="89" t="s">
        <v>50</v>
      </c>
      <c r="G19" s="103">
        <v>30038366</v>
      </c>
      <c r="H19" s="103">
        <v>29276803</v>
      </c>
      <c r="I19" s="103">
        <v>15706883</v>
      </c>
      <c r="J19" s="54"/>
    </row>
    <row r="20" spans="1:10" ht="13.5">
      <c r="A20" s="102" t="s">
        <v>13</v>
      </c>
      <c r="B20" s="103">
        <v>128122453</v>
      </c>
      <c r="C20" s="103">
        <v>125520457</v>
      </c>
      <c r="D20" s="103">
        <v>69128141</v>
      </c>
      <c r="E20" s="54"/>
      <c r="F20" s="90" t="s">
        <v>51</v>
      </c>
      <c r="G20" s="103">
        <v>26689464</v>
      </c>
      <c r="H20" s="103">
        <v>25576518</v>
      </c>
      <c r="I20" s="103">
        <v>11558424</v>
      </c>
      <c r="J20" s="54"/>
    </row>
    <row r="21" spans="1:10" ht="13.5">
      <c r="A21" s="102" t="s">
        <v>14</v>
      </c>
      <c r="B21" s="103">
        <v>147003118</v>
      </c>
      <c r="C21" s="103">
        <v>143111565</v>
      </c>
      <c r="D21" s="103">
        <v>84942867</v>
      </c>
      <c r="E21" s="54"/>
      <c r="F21" s="90" t="s">
        <v>52</v>
      </c>
      <c r="G21" s="103">
        <v>28044199</v>
      </c>
      <c r="H21" s="103">
        <v>26792968</v>
      </c>
      <c r="I21" s="103">
        <v>15317478</v>
      </c>
      <c r="J21" s="54"/>
    </row>
    <row r="22" spans="1:10" ht="13.5">
      <c r="A22" s="102" t="s">
        <v>15</v>
      </c>
      <c r="B22" s="103">
        <v>99878321</v>
      </c>
      <c r="C22" s="103">
        <v>97394161</v>
      </c>
      <c r="D22" s="103">
        <v>59074162</v>
      </c>
      <c r="E22" s="54"/>
      <c r="F22" s="90" t="s">
        <v>53</v>
      </c>
      <c r="G22" s="103">
        <v>34697816</v>
      </c>
      <c r="H22" s="103">
        <v>33100214</v>
      </c>
      <c r="I22" s="103">
        <v>16521125</v>
      </c>
      <c r="J22" s="54"/>
    </row>
    <row r="23" spans="1:10" ht="13.5">
      <c r="A23" s="102" t="s">
        <v>16</v>
      </c>
      <c r="B23" s="103">
        <v>204806845</v>
      </c>
      <c r="C23" s="103">
        <v>200476870</v>
      </c>
      <c r="D23" s="103">
        <v>125958466</v>
      </c>
      <c r="E23" s="54"/>
      <c r="F23" s="89" t="s">
        <v>23</v>
      </c>
      <c r="G23" s="103">
        <v>29883228</v>
      </c>
      <c r="H23" s="103">
        <v>28838518</v>
      </c>
      <c r="I23" s="103">
        <v>15080056</v>
      </c>
      <c r="J23" s="54"/>
    </row>
    <row r="24" spans="1:10" ht="13.5">
      <c r="A24" s="102" t="s">
        <v>17</v>
      </c>
      <c r="B24" s="103">
        <v>262200867</v>
      </c>
      <c r="C24" s="103">
        <v>254958186</v>
      </c>
      <c r="D24" s="103">
        <v>165065853</v>
      </c>
      <c r="E24" s="54"/>
      <c r="F24" s="89" t="s">
        <v>54</v>
      </c>
      <c r="G24" s="103">
        <v>39951359</v>
      </c>
      <c r="H24" s="103">
        <v>39166722</v>
      </c>
      <c r="I24" s="103">
        <v>22399270</v>
      </c>
      <c r="J24" s="54"/>
    </row>
    <row r="25" spans="1:9" ht="13.5">
      <c r="A25" s="102" t="s">
        <v>18</v>
      </c>
      <c r="B25" s="103">
        <v>287024513</v>
      </c>
      <c r="C25" s="103">
        <v>278881815</v>
      </c>
      <c r="D25" s="103">
        <v>167046783</v>
      </c>
      <c r="F25" s="89" t="s">
        <v>55</v>
      </c>
      <c r="G25" s="103">
        <v>28392470</v>
      </c>
      <c r="H25" s="103">
        <v>27751755</v>
      </c>
      <c r="I25" s="103">
        <v>13648306</v>
      </c>
    </row>
    <row r="26" spans="1:9" ht="13.5">
      <c r="A26" s="102" t="s">
        <v>19</v>
      </c>
      <c r="B26" s="103">
        <v>195785596</v>
      </c>
      <c r="C26" s="103">
        <v>187080353</v>
      </c>
      <c r="D26" s="103">
        <v>116138926</v>
      </c>
      <c r="F26" s="89" t="s">
        <v>56</v>
      </c>
      <c r="G26" s="103">
        <v>54800263</v>
      </c>
      <c r="H26" s="103">
        <v>52711296</v>
      </c>
      <c r="I26" s="103">
        <v>30595001</v>
      </c>
    </row>
    <row r="27" spans="1:9" ht="13.5">
      <c r="A27" s="102" t="s">
        <v>20</v>
      </c>
      <c r="B27" s="103">
        <v>257506091</v>
      </c>
      <c r="C27" s="103">
        <v>245165796</v>
      </c>
      <c r="D27" s="103">
        <v>161124689</v>
      </c>
      <c r="F27" s="89" t="s">
        <v>57</v>
      </c>
      <c r="G27" s="103">
        <v>34537388</v>
      </c>
      <c r="H27" s="103">
        <v>33886137</v>
      </c>
      <c r="I27" s="103">
        <v>17223727</v>
      </c>
    </row>
    <row r="28" spans="2:9" ht="13.5">
      <c r="B28" s="107"/>
      <c r="C28" s="107"/>
      <c r="D28" s="107"/>
      <c r="F28" s="89" t="s">
        <v>58</v>
      </c>
      <c r="G28" s="103">
        <v>23877112</v>
      </c>
      <c r="H28" s="103">
        <v>23272370</v>
      </c>
      <c r="I28" s="103">
        <v>11556475</v>
      </c>
    </row>
    <row r="29" spans="1:9" ht="13.5">
      <c r="A29" s="56" t="s">
        <v>24</v>
      </c>
      <c r="F29" s="89" t="s">
        <v>59</v>
      </c>
      <c r="G29" s="103">
        <v>29681405</v>
      </c>
      <c r="H29" s="103">
        <v>29275851</v>
      </c>
      <c r="I29" s="103">
        <v>16231042</v>
      </c>
    </row>
    <row r="30" spans="1:9" ht="13.5">
      <c r="A30" s="7" t="s">
        <v>90</v>
      </c>
      <c r="F30" s="89" t="s">
        <v>60</v>
      </c>
      <c r="G30" s="103">
        <v>70415425</v>
      </c>
      <c r="H30" s="103">
        <v>68745697</v>
      </c>
      <c r="I30" s="103">
        <v>39022961</v>
      </c>
    </row>
    <row r="31" ht="13.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51"/>
      <c r="B4" s="148" t="s">
        <v>61</v>
      </c>
      <c r="C4" s="149"/>
      <c r="D4" s="150"/>
      <c r="F4" s="146"/>
      <c r="G4" s="143" t="s">
        <v>61</v>
      </c>
      <c r="H4" s="144"/>
      <c r="I4" s="144"/>
      <c r="J4" s="144"/>
      <c r="K4" s="145"/>
      <c r="L4" s="125"/>
      <c r="M4" s="146" t="s">
        <v>62</v>
      </c>
    </row>
    <row r="5" spans="1:13" s="10" customFormat="1" ht="13.5">
      <c r="A5" s="152"/>
      <c r="B5" s="9" t="s">
        <v>63</v>
      </c>
      <c r="C5" s="9" t="s">
        <v>64</v>
      </c>
      <c r="D5" s="9" t="s">
        <v>65</v>
      </c>
      <c r="F5" s="147"/>
      <c r="G5" s="125" t="s">
        <v>63</v>
      </c>
      <c r="H5" s="125" t="s">
        <v>64</v>
      </c>
      <c r="I5" s="125" t="s">
        <v>65</v>
      </c>
      <c r="J5" s="125" t="s">
        <v>66</v>
      </c>
      <c r="K5" s="125" t="s">
        <v>67</v>
      </c>
      <c r="L5" s="125" t="s">
        <v>68</v>
      </c>
      <c r="M5" s="147"/>
    </row>
    <row r="6" spans="1:13" ht="13.5">
      <c r="A6" s="85" t="s">
        <v>69</v>
      </c>
      <c r="B6" s="5">
        <v>150151</v>
      </c>
      <c r="C6" s="5">
        <v>14550804</v>
      </c>
      <c r="D6" s="5">
        <v>14700955</v>
      </c>
      <c r="F6" s="85" t="s">
        <v>36</v>
      </c>
      <c r="G6" s="126">
        <v>937175</v>
      </c>
      <c r="H6" s="126">
        <v>34873700</v>
      </c>
      <c r="I6" s="126">
        <f>SUM(G6:H6)</f>
        <v>35810875</v>
      </c>
      <c r="J6" s="126">
        <v>1444234</v>
      </c>
      <c r="K6" s="126">
        <v>3956007</v>
      </c>
      <c r="L6" s="126">
        <f>SUM(J6:K6)</f>
        <v>5400241</v>
      </c>
      <c r="M6" s="127">
        <v>35091288</v>
      </c>
    </row>
    <row r="7" spans="1:13" ht="13.5">
      <c r="A7" s="85" t="s">
        <v>70</v>
      </c>
      <c r="B7" s="5">
        <v>312264</v>
      </c>
      <c r="C7" s="5">
        <v>22994777</v>
      </c>
      <c r="D7" s="5">
        <v>23307041</v>
      </c>
      <c r="F7" s="85" t="s">
        <v>37</v>
      </c>
      <c r="G7" s="126">
        <v>317272</v>
      </c>
      <c r="H7" s="126">
        <v>12342210</v>
      </c>
      <c r="I7" s="126">
        <f aca="true" t="shared" si="0" ref="I7:I31">SUM(G7:H7)</f>
        <v>12659482</v>
      </c>
      <c r="J7" s="126">
        <v>1026241</v>
      </c>
      <c r="K7" s="126">
        <v>3833731</v>
      </c>
      <c r="L7" s="126">
        <f>SUM(J7:K7)</f>
        <v>4859972</v>
      </c>
      <c r="M7" s="127">
        <v>17201227</v>
      </c>
    </row>
    <row r="8" spans="1:13" ht="13.5">
      <c r="A8" s="85" t="s">
        <v>0</v>
      </c>
      <c r="B8" s="5">
        <v>492815</v>
      </c>
      <c r="C8" s="5">
        <v>69923978</v>
      </c>
      <c r="D8" s="5">
        <v>70416793</v>
      </c>
      <c r="F8" s="85" t="s">
        <v>38</v>
      </c>
      <c r="G8" s="126">
        <v>278550</v>
      </c>
      <c r="H8" s="126">
        <v>17170453</v>
      </c>
      <c r="I8" s="126">
        <f t="shared" si="0"/>
        <v>17449003</v>
      </c>
      <c r="J8" s="126">
        <v>744923</v>
      </c>
      <c r="K8" s="126">
        <v>2455275</v>
      </c>
      <c r="L8" s="126">
        <f>SUM(J8:K8)</f>
        <v>3200198</v>
      </c>
      <c r="M8" s="127">
        <v>15530161</v>
      </c>
    </row>
    <row r="9" spans="1:13" ht="13.5">
      <c r="A9" s="85" t="s">
        <v>1</v>
      </c>
      <c r="B9" s="5">
        <v>642796</v>
      </c>
      <c r="C9" s="5">
        <v>39464418</v>
      </c>
      <c r="D9" s="5">
        <v>40107214</v>
      </c>
      <c r="F9" s="85" t="s">
        <v>39</v>
      </c>
      <c r="G9" s="126">
        <v>339212</v>
      </c>
      <c r="H9" s="126">
        <v>16914306</v>
      </c>
      <c r="I9" s="126">
        <f t="shared" si="0"/>
        <v>17253518</v>
      </c>
      <c r="J9" s="126">
        <v>436316</v>
      </c>
      <c r="K9" s="126">
        <v>2805961</v>
      </c>
      <c r="L9" s="126">
        <f aca="true" t="shared" si="1" ref="L9:L31">SUM(J9:K9)</f>
        <v>3242277</v>
      </c>
      <c r="M9" s="127">
        <v>13761267</v>
      </c>
    </row>
    <row r="10" spans="1:13" ht="13.5">
      <c r="A10" s="85" t="s">
        <v>2</v>
      </c>
      <c r="B10" s="5">
        <v>421920</v>
      </c>
      <c r="C10" s="5">
        <v>30358547</v>
      </c>
      <c r="D10" s="5">
        <v>30780467</v>
      </c>
      <c r="F10" s="85" t="s">
        <v>40</v>
      </c>
      <c r="G10" s="126">
        <v>231383</v>
      </c>
      <c r="H10" s="126">
        <v>7576183</v>
      </c>
      <c r="I10" s="126">
        <f t="shared" si="0"/>
        <v>7807566</v>
      </c>
      <c r="J10" s="126">
        <v>315842</v>
      </c>
      <c r="K10" s="126">
        <v>809822</v>
      </c>
      <c r="L10" s="126">
        <f t="shared" si="1"/>
        <v>1125664</v>
      </c>
      <c r="M10" s="127">
        <v>8469906</v>
      </c>
    </row>
    <row r="11" spans="1:13" ht="13.5">
      <c r="A11" s="85" t="s">
        <v>3</v>
      </c>
      <c r="B11" s="5">
        <v>369954</v>
      </c>
      <c r="C11" s="5">
        <v>17066048</v>
      </c>
      <c r="D11" s="5">
        <v>17436002</v>
      </c>
      <c r="F11" s="85" t="s">
        <v>41</v>
      </c>
      <c r="G11" s="126">
        <v>456483</v>
      </c>
      <c r="H11" s="126">
        <v>19422611</v>
      </c>
      <c r="I11" s="126">
        <f t="shared" si="0"/>
        <v>19879094</v>
      </c>
      <c r="J11" s="126">
        <v>738697</v>
      </c>
      <c r="K11" s="126">
        <v>3794060</v>
      </c>
      <c r="L11" s="126">
        <f t="shared" si="1"/>
        <v>4532757</v>
      </c>
      <c r="M11" s="127">
        <v>21792889</v>
      </c>
    </row>
    <row r="12" spans="1:13" ht="13.5">
      <c r="A12" s="85" t="s">
        <v>4</v>
      </c>
      <c r="B12" s="5">
        <v>502729</v>
      </c>
      <c r="C12" s="5">
        <v>20394738</v>
      </c>
      <c r="D12" s="5">
        <v>20897467</v>
      </c>
      <c r="F12" s="85" t="s">
        <v>42</v>
      </c>
      <c r="G12" s="126">
        <v>178783</v>
      </c>
      <c r="H12" s="126">
        <v>6779376</v>
      </c>
      <c r="I12" s="126">
        <f t="shared" si="0"/>
        <v>6958159</v>
      </c>
      <c r="J12" s="126">
        <v>344178</v>
      </c>
      <c r="K12" s="126">
        <v>944213</v>
      </c>
      <c r="L12" s="126">
        <f t="shared" si="1"/>
        <v>1288391</v>
      </c>
      <c r="M12" s="127">
        <v>8379951</v>
      </c>
    </row>
    <row r="13" spans="1:13" ht="13.5">
      <c r="A13" s="85" t="s">
        <v>5</v>
      </c>
      <c r="B13" s="5">
        <v>944280</v>
      </c>
      <c r="C13" s="5">
        <v>44801929</v>
      </c>
      <c r="D13" s="5">
        <v>45746209</v>
      </c>
      <c r="F13" s="85" t="s">
        <v>43</v>
      </c>
      <c r="G13" s="126">
        <v>417674</v>
      </c>
      <c r="H13" s="126">
        <v>19158100</v>
      </c>
      <c r="I13" s="126">
        <f t="shared" si="0"/>
        <v>19575774</v>
      </c>
      <c r="J13" s="126">
        <v>626172</v>
      </c>
      <c r="K13" s="126">
        <v>3515844</v>
      </c>
      <c r="L13" s="126">
        <f t="shared" si="1"/>
        <v>4142016</v>
      </c>
      <c r="M13" s="127">
        <v>16361294</v>
      </c>
    </row>
    <row r="14" spans="1:13" ht="13.5">
      <c r="A14" s="85" t="s">
        <v>6</v>
      </c>
      <c r="B14" s="5">
        <v>779255</v>
      </c>
      <c r="C14" s="5">
        <v>42578690</v>
      </c>
      <c r="D14" s="5">
        <v>43357945</v>
      </c>
      <c r="F14" s="85" t="s">
        <v>44</v>
      </c>
      <c r="G14" s="126">
        <v>718779</v>
      </c>
      <c r="H14" s="126">
        <v>30133982</v>
      </c>
      <c r="I14" s="126">
        <f t="shared" si="0"/>
        <v>30852761</v>
      </c>
      <c r="J14" s="126">
        <v>1116175</v>
      </c>
      <c r="K14" s="126">
        <v>2557253</v>
      </c>
      <c r="L14" s="126">
        <f t="shared" si="1"/>
        <v>3673428</v>
      </c>
      <c r="M14" s="127">
        <v>25822983</v>
      </c>
    </row>
    <row r="15" spans="1:13" ht="13.5">
      <c r="A15" s="85" t="s">
        <v>7</v>
      </c>
      <c r="B15" s="5">
        <v>562942</v>
      </c>
      <c r="C15" s="5">
        <v>40338826</v>
      </c>
      <c r="D15" s="5">
        <v>40901768</v>
      </c>
      <c r="F15" s="85" t="s">
        <v>45</v>
      </c>
      <c r="G15" s="126">
        <v>219851</v>
      </c>
      <c r="H15" s="126">
        <v>10534456</v>
      </c>
      <c r="I15" s="126">
        <f t="shared" si="0"/>
        <v>10754307</v>
      </c>
      <c r="J15" s="126">
        <v>249173</v>
      </c>
      <c r="K15" s="126">
        <v>530225</v>
      </c>
      <c r="L15" s="126">
        <f t="shared" si="1"/>
        <v>779398</v>
      </c>
      <c r="M15" s="127">
        <v>7359166</v>
      </c>
    </row>
    <row r="16" spans="1:13" ht="13.5">
      <c r="A16" s="85" t="s">
        <v>8</v>
      </c>
      <c r="B16" s="5">
        <v>1394088</v>
      </c>
      <c r="C16" s="5">
        <v>66155745</v>
      </c>
      <c r="D16" s="5">
        <v>67549833</v>
      </c>
      <c r="F16" s="85" t="s">
        <v>46</v>
      </c>
      <c r="G16" s="126">
        <v>317070</v>
      </c>
      <c r="H16" s="126">
        <v>13164359</v>
      </c>
      <c r="I16" s="126">
        <f t="shared" si="0"/>
        <v>13481429</v>
      </c>
      <c r="J16" s="126">
        <v>356666</v>
      </c>
      <c r="K16" s="126">
        <v>1670821</v>
      </c>
      <c r="L16" s="126">
        <f t="shared" si="1"/>
        <v>2027487</v>
      </c>
      <c r="M16" s="127">
        <v>11859656</v>
      </c>
    </row>
    <row r="17" spans="1:13" ht="13.5">
      <c r="A17" s="85" t="s">
        <v>9</v>
      </c>
      <c r="B17" s="5">
        <v>1730854</v>
      </c>
      <c r="C17" s="5">
        <v>112895186</v>
      </c>
      <c r="D17" s="5">
        <v>114626040</v>
      </c>
      <c r="F17" s="85" t="s">
        <v>47</v>
      </c>
      <c r="G17" s="126">
        <v>321408</v>
      </c>
      <c r="H17" s="126">
        <v>12624469</v>
      </c>
      <c r="I17" s="126">
        <f t="shared" si="0"/>
        <v>12945877</v>
      </c>
      <c r="J17" s="126">
        <v>343330</v>
      </c>
      <c r="K17" s="126">
        <v>1693580</v>
      </c>
      <c r="L17" s="126">
        <f t="shared" si="1"/>
        <v>2036910</v>
      </c>
      <c r="M17" s="127">
        <v>11670691</v>
      </c>
    </row>
    <row r="18" spans="1:13" ht="13.5">
      <c r="A18" s="85" t="s">
        <v>10</v>
      </c>
      <c r="B18" s="5">
        <v>471811</v>
      </c>
      <c r="C18" s="5">
        <v>44719646</v>
      </c>
      <c r="D18" s="5">
        <v>45191457</v>
      </c>
      <c r="F18" s="85" t="s">
        <v>48</v>
      </c>
      <c r="G18" s="126">
        <v>251152</v>
      </c>
      <c r="H18" s="126">
        <v>8977285</v>
      </c>
      <c r="I18" s="126">
        <f t="shared" si="0"/>
        <v>9228437</v>
      </c>
      <c r="J18" s="126">
        <v>286320</v>
      </c>
      <c r="K18" s="126">
        <v>523278</v>
      </c>
      <c r="L18" s="126">
        <f t="shared" si="1"/>
        <v>809598</v>
      </c>
      <c r="M18" s="127">
        <v>7898835</v>
      </c>
    </row>
    <row r="19" spans="1:13" ht="13.5">
      <c r="A19" s="85" t="s">
        <v>11</v>
      </c>
      <c r="B19" s="5">
        <v>656558</v>
      </c>
      <c r="C19" s="5">
        <v>30303176</v>
      </c>
      <c r="D19" s="5">
        <v>30959734</v>
      </c>
      <c r="F19" s="85" t="s">
        <v>49</v>
      </c>
      <c r="G19" s="126">
        <v>223271</v>
      </c>
      <c r="H19" s="126">
        <v>10668000</v>
      </c>
      <c r="I19" s="126">
        <f t="shared" si="0"/>
        <v>10891271</v>
      </c>
      <c r="J19" s="126">
        <v>304912</v>
      </c>
      <c r="K19" s="126">
        <v>683456</v>
      </c>
      <c r="L19" s="126">
        <f t="shared" si="1"/>
        <v>988368</v>
      </c>
      <c r="M19" s="127">
        <v>7956746</v>
      </c>
    </row>
    <row r="20" spans="1:13" ht="13.5">
      <c r="A20" s="85" t="s">
        <v>12</v>
      </c>
      <c r="B20" s="5">
        <v>1100927</v>
      </c>
      <c r="C20" s="5">
        <v>59155506</v>
      </c>
      <c r="D20" s="5">
        <v>60256433</v>
      </c>
      <c r="F20" s="85" t="s">
        <v>50</v>
      </c>
      <c r="G20" s="126">
        <v>133916</v>
      </c>
      <c r="H20" s="126">
        <v>6768239</v>
      </c>
      <c r="I20" s="126">
        <f t="shared" si="0"/>
        <v>6902155</v>
      </c>
      <c r="J20" s="126">
        <v>225508</v>
      </c>
      <c r="K20" s="126">
        <v>442672</v>
      </c>
      <c r="L20" s="126">
        <f t="shared" si="1"/>
        <v>668180</v>
      </c>
      <c r="M20" s="127">
        <v>5677371</v>
      </c>
    </row>
    <row r="21" spans="1:13" ht="13.5">
      <c r="A21" s="85" t="s">
        <v>13</v>
      </c>
      <c r="B21" s="5">
        <v>550943</v>
      </c>
      <c r="C21" s="5">
        <v>27104359</v>
      </c>
      <c r="D21" s="5">
        <v>27655302</v>
      </c>
      <c r="F21" s="86" t="s">
        <v>51</v>
      </c>
      <c r="G21" s="126">
        <v>102821</v>
      </c>
      <c r="H21" s="126">
        <v>3298313</v>
      </c>
      <c r="I21" s="126">
        <f t="shared" si="0"/>
        <v>3401134</v>
      </c>
      <c r="J21" s="126">
        <v>129619</v>
      </c>
      <c r="K21" s="126">
        <v>230853</v>
      </c>
      <c r="L21" s="126">
        <f t="shared" si="1"/>
        <v>360472</v>
      </c>
      <c r="M21" s="127">
        <v>3140811</v>
      </c>
    </row>
    <row r="22" spans="1:13" ht="13.5">
      <c r="A22" s="85" t="s">
        <v>14</v>
      </c>
      <c r="B22" s="5">
        <v>637180</v>
      </c>
      <c r="C22" s="5">
        <v>25064701</v>
      </c>
      <c r="D22" s="5">
        <v>25701881</v>
      </c>
      <c r="F22" s="86" t="s">
        <v>52</v>
      </c>
      <c r="G22" s="126">
        <v>149433</v>
      </c>
      <c r="H22" s="126">
        <v>6307519</v>
      </c>
      <c r="I22" s="126">
        <f t="shared" si="0"/>
        <v>6456952</v>
      </c>
      <c r="J22" s="126">
        <v>139708</v>
      </c>
      <c r="K22" s="126">
        <v>154643</v>
      </c>
      <c r="L22" s="126">
        <f t="shared" si="1"/>
        <v>294351</v>
      </c>
      <c r="M22" s="127">
        <v>4109055</v>
      </c>
    </row>
    <row r="23" spans="1:13" ht="13.5">
      <c r="A23" s="85" t="s">
        <v>15</v>
      </c>
      <c r="B23" s="5">
        <v>382047</v>
      </c>
      <c r="C23" s="5">
        <v>14783144</v>
      </c>
      <c r="D23" s="5">
        <v>15165191</v>
      </c>
      <c r="F23" s="86" t="s">
        <v>53</v>
      </c>
      <c r="G23" s="126">
        <v>143335</v>
      </c>
      <c r="H23" s="126">
        <v>5368145</v>
      </c>
      <c r="I23" s="126">
        <f t="shared" si="0"/>
        <v>5511480</v>
      </c>
      <c r="J23" s="126">
        <v>201089</v>
      </c>
      <c r="K23" s="126">
        <v>312531</v>
      </c>
      <c r="L23" s="126">
        <f t="shared" si="1"/>
        <v>513620</v>
      </c>
      <c r="M23" s="127">
        <v>5141805</v>
      </c>
    </row>
    <row r="24" spans="1:13" ht="13.5">
      <c r="A24" s="85" t="s">
        <v>16</v>
      </c>
      <c r="B24" s="5">
        <v>1018323</v>
      </c>
      <c r="C24" s="5">
        <v>40072339</v>
      </c>
      <c r="D24" s="5">
        <v>41090662</v>
      </c>
      <c r="F24" s="85" t="s">
        <v>23</v>
      </c>
      <c r="G24" s="126">
        <v>121641</v>
      </c>
      <c r="H24" s="126">
        <v>4217407</v>
      </c>
      <c r="I24" s="126">
        <f t="shared" si="0"/>
        <v>4339048</v>
      </c>
      <c r="J24" s="126">
        <v>109054</v>
      </c>
      <c r="K24" s="126">
        <v>187223</v>
      </c>
      <c r="L24" s="126">
        <f t="shared" si="1"/>
        <v>296277</v>
      </c>
      <c r="M24" s="127">
        <v>3598990</v>
      </c>
    </row>
    <row r="25" spans="1:13" ht="13.5">
      <c r="A25" s="85" t="s">
        <v>17</v>
      </c>
      <c r="B25" s="5">
        <v>1305038</v>
      </c>
      <c r="C25" s="5">
        <v>59598192</v>
      </c>
      <c r="D25" s="5">
        <v>60903230</v>
      </c>
      <c r="F25" s="85" t="s">
        <v>54</v>
      </c>
      <c r="G25" s="126">
        <v>197713</v>
      </c>
      <c r="H25" s="126">
        <v>7230217</v>
      </c>
      <c r="I25" s="126">
        <f t="shared" si="0"/>
        <v>7427930</v>
      </c>
      <c r="J25" s="126">
        <v>243583</v>
      </c>
      <c r="K25" s="126">
        <v>380246</v>
      </c>
      <c r="L25" s="126">
        <f t="shared" si="1"/>
        <v>623829</v>
      </c>
      <c r="M25" s="127">
        <v>6622619</v>
      </c>
    </row>
    <row r="26" spans="1:13" ht="13.5">
      <c r="A26" s="85" t="s">
        <v>18</v>
      </c>
      <c r="B26" s="5">
        <v>1148060</v>
      </c>
      <c r="C26" s="5">
        <v>40485546</v>
      </c>
      <c r="D26" s="5">
        <v>41633606</v>
      </c>
      <c r="F26" s="85" t="s">
        <v>55</v>
      </c>
      <c r="G26" s="126">
        <v>114147</v>
      </c>
      <c r="H26" s="126">
        <v>3506308</v>
      </c>
      <c r="I26" s="126">
        <f t="shared" si="0"/>
        <v>3620455</v>
      </c>
      <c r="J26" s="126">
        <v>208570</v>
      </c>
      <c r="K26" s="126">
        <v>316624</v>
      </c>
      <c r="L26" s="126">
        <f t="shared" si="1"/>
        <v>525194</v>
      </c>
      <c r="M26" s="127">
        <v>4501589</v>
      </c>
    </row>
    <row r="27" spans="1:13" ht="13.5">
      <c r="A27" s="85" t="s">
        <v>19</v>
      </c>
      <c r="B27" s="5">
        <v>790697</v>
      </c>
      <c r="C27" s="5">
        <v>28670878</v>
      </c>
      <c r="D27" s="5">
        <v>29461575</v>
      </c>
      <c r="F27" s="85" t="s">
        <v>56</v>
      </c>
      <c r="G27" s="126">
        <v>259151</v>
      </c>
      <c r="H27" s="126">
        <v>10204551</v>
      </c>
      <c r="I27" s="126">
        <f t="shared" si="0"/>
        <v>10463702</v>
      </c>
      <c r="J27" s="126">
        <v>436858</v>
      </c>
      <c r="K27" s="126">
        <v>1265017</v>
      </c>
      <c r="L27" s="126">
        <f t="shared" si="1"/>
        <v>1701875</v>
      </c>
      <c r="M27" s="127">
        <v>13479842</v>
      </c>
    </row>
    <row r="28" spans="1:13" ht="13.5">
      <c r="A28" s="85" t="s">
        <v>20</v>
      </c>
      <c r="B28" s="5">
        <v>1211901</v>
      </c>
      <c r="C28" s="5">
        <v>46070881</v>
      </c>
      <c r="D28" s="5">
        <v>47282782</v>
      </c>
      <c r="F28" s="85" t="s">
        <v>57</v>
      </c>
      <c r="G28" s="126">
        <v>151348</v>
      </c>
      <c r="H28" s="126">
        <v>6688318</v>
      </c>
      <c r="I28" s="126">
        <f t="shared" si="0"/>
        <v>6839666</v>
      </c>
      <c r="J28" s="126">
        <v>181351</v>
      </c>
      <c r="K28" s="126">
        <v>392541</v>
      </c>
      <c r="L28" s="126">
        <f t="shared" si="1"/>
        <v>573892</v>
      </c>
      <c r="M28" s="127">
        <v>5896438</v>
      </c>
    </row>
    <row r="29" spans="6:13" ht="13.5">
      <c r="F29" s="85" t="s">
        <v>58</v>
      </c>
      <c r="G29" s="126">
        <v>100266</v>
      </c>
      <c r="H29" s="126">
        <v>3459388</v>
      </c>
      <c r="I29" s="126">
        <f t="shared" si="0"/>
        <v>3559654</v>
      </c>
      <c r="J29" s="126">
        <v>148672</v>
      </c>
      <c r="K29" s="126">
        <v>613728</v>
      </c>
      <c r="L29" s="126">
        <f t="shared" si="1"/>
        <v>762400</v>
      </c>
      <c r="M29" s="127">
        <v>4720464</v>
      </c>
    </row>
    <row r="30" spans="1:13" ht="13.5">
      <c r="A30" s="1" t="s">
        <v>24</v>
      </c>
      <c r="F30" s="85" t="s">
        <v>59</v>
      </c>
      <c r="G30" s="126">
        <v>138617</v>
      </c>
      <c r="H30" s="126">
        <v>4276054</v>
      </c>
      <c r="I30" s="126">
        <f t="shared" si="0"/>
        <v>4414671</v>
      </c>
      <c r="J30" s="126">
        <v>150317</v>
      </c>
      <c r="K30" s="126">
        <v>222800</v>
      </c>
      <c r="L30" s="126">
        <f t="shared" si="1"/>
        <v>373117</v>
      </c>
      <c r="M30" s="127">
        <v>4424027</v>
      </c>
    </row>
    <row r="31" spans="1:13" ht="13.5">
      <c r="A31" s="7" t="s">
        <v>100</v>
      </c>
      <c r="F31" s="85" t="s">
        <v>60</v>
      </c>
      <c r="G31" s="126">
        <v>348883</v>
      </c>
      <c r="H31" s="126">
        <v>14330057</v>
      </c>
      <c r="I31" s="126">
        <f t="shared" si="0"/>
        <v>14678940</v>
      </c>
      <c r="J31" s="126">
        <v>402802</v>
      </c>
      <c r="K31" s="126">
        <v>1261497</v>
      </c>
      <c r="L31" s="126">
        <f t="shared" si="1"/>
        <v>1664299</v>
      </c>
      <c r="M31" s="127">
        <v>11687471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7" t="s">
        <v>34</v>
      </c>
    </row>
    <row r="3" spans="1:11" ht="18.75" customHeight="1">
      <c r="A3" s="151"/>
      <c r="B3" s="155" t="s">
        <v>31</v>
      </c>
      <c r="C3" s="156"/>
      <c r="D3" s="157"/>
      <c r="E3" s="153" t="s">
        <v>71</v>
      </c>
      <c r="G3" s="151"/>
      <c r="H3" s="155" t="s">
        <v>26</v>
      </c>
      <c r="I3" s="156"/>
      <c r="J3" s="157"/>
      <c r="K3" s="153" t="s">
        <v>71</v>
      </c>
    </row>
    <row r="4" spans="1:11" s="12" customFormat="1" ht="22.5" customHeight="1">
      <c r="A4" s="152"/>
      <c r="B4" s="11" t="s">
        <v>30</v>
      </c>
      <c r="C4" s="11" t="s">
        <v>28</v>
      </c>
      <c r="D4" s="11" t="s">
        <v>29</v>
      </c>
      <c r="E4" s="154"/>
      <c r="G4" s="152"/>
      <c r="H4" s="11" t="s">
        <v>30</v>
      </c>
      <c r="I4" s="11" t="s">
        <v>28</v>
      </c>
      <c r="J4" s="11" t="s">
        <v>29</v>
      </c>
      <c r="K4" s="154"/>
    </row>
    <row r="5" spans="1:11" ht="12">
      <c r="A5" s="85" t="s">
        <v>21</v>
      </c>
      <c r="B5" s="105">
        <v>14700955</v>
      </c>
      <c r="C5" s="106">
        <v>58406</v>
      </c>
      <c r="D5" s="94">
        <f>B5/C5</f>
        <v>251.70282162791494</v>
      </c>
      <c r="E5" s="135">
        <v>30.8</v>
      </c>
      <c r="G5" s="85" t="s">
        <v>36</v>
      </c>
      <c r="H5" s="105">
        <v>35810875</v>
      </c>
      <c r="I5" s="106">
        <v>577513</v>
      </c>
      <c r="J5" s="94">
        <f>H5/I5</f>
        <v>62.00877729159344</v>
      </c>
      <c r="K5" s="135">
        <v>45.5</v>
      </c>
    </row>
    <row r="6" spans="1:11" ht="12">
      <c r="A6" s="85" t="s">
        <v>22</v>
      </c>
      <c r="B6" s="105">
        <v>23307041</v>
      </c>
      <c r="C6" s="106">
        <v>141183</v>
      </c>
      <c r="D6" s="94">
        <f aca="true" t="shared" si="0" ref="D6:D27">B6/C6</f>
        <v>165.08390528604718</v>
      </c>
      <c r="E6" s="135">
        <v>26.8</v>
      </c>
      <c r="G6" s="85" t="s">
        <v>37</v>
      </c>
      <c r="H6" s="105">
        <v>12659482</v>
      </c>
      <c r="I6" s="106">
        <v>176295</v>
      </c>
      <c r="J6" s="94">
        <f aca="true" t="shared" si="1" ref="J6:J30">H6/I6</f>
        <v>71.80851413823422</v>
      </c>
      <c r="K6" s="135">
        <v>50.2</v>
      </c>
    </row>
    <row r="7" spans="1:11" ht="12">
      <c r="A7" s="85" t="s">
        <v>0</v>
      </c>
      <c r="B7" s="105">
        <v>70416793</v>
      </c>
      <c r="C7" s="106">
        <v>243283</v>
      </c>
      <c r="D7" s="94">
        <f t="shared" si="0"/>
        <v>289.4439521051615</v>
      </c>
      <c r="E7" s="135">
        <v>56.8</v>
      </c>
      <c r="G7" s="85" t="s">
        <v>38</v>
      </c>
      <c r="H7" s="105">
        <v>17449003</v>
      </c>
      <c r="I7" s="106">
        <v>144730</v>
      </c>
      <c r="J7" s="94">
        <f t="shared" si="1"/>
        <v>120.56244731569129</v>
      </c>
      <c r="K7" s="135">
        <v>56.9</v>
      </c>
    </row>
    <row r="8" spans="1:11" ht="12">
      <c r="A8" s="85" t="s">
        <v>1</v>
      </c>
      <c r="B8" s="105">
        <v>40107214</v>
      </c>
      <c r="C8" s="106">
        <v>333560</v>
      </c>
      <c r="D8" s="94">
        <f t="shared" si="0"/>
        <v>120.23987888235999</v>
      </c>
      <c r="E8" s="135">
        <v>31.8</v>
      </c>
      <c r="G8" s="85" t="s">
        <v>39</v>
      </c>
      <c r="H8" s="105">
        <v>17253518</v>
      </c>
      <c r="I8" s="106">
        <v>186936</v>
      </c>
      <c r="J8" s="94">
        <f t="shared" si="1"/>
        <v>92.29639020841357</v>
      </c>
      <c r="K8" s="135">
        <v>54.5</v>
      </c>
    </row>
    <row r="9" spans="1:11" ht="12">
      <c r="A9" s="85" t="s">
        <v>2</v>
      </c>
      <c r="B9" s="105">
        <v>30780467</v>
      </c>
      <c r="C9" s="106">
        <v>219724</v>
      </c>
      <c r="D9" s="94">
        <f t="shared" si="0"/>
        <v>140.0869590941363</v>
      </c>
      <c r="E9" s="135">
        <v>37.1</v>
      </c>
      <c r="G9" s="85" t="s">
        <v>40</v>
      </c>
      <c r="H9" s="105">
        <v>7807566</v>
      </c>
      <c r="I9" s="106">
        <v>137381</v>
      </c>
      <c r="J9" s="94">
        <f t="shared" si="1"/>
        <v>56.8314832473195</v>
      </c>
      <c r="K9" s="135">
        <v>40.2</v>
      </c>
    </row>
    <row r="10" spans="1:11" ht="12">
      <c r="A10" s="85" t="s">
        <v>3</v>
      </c>
      <c r="B10" s="105">
        <v>17436002</v>
      </c>
      <c r="C10" s="106">
        <v>198073</v>
      </c>
      <c r="D10" s="94">
        <f t="shared" si="0"/>
        <v>88.0281613344575</v>
      </c>
      <c r="E10" s="135">
        <v>21.4</v>
      </c>
      <c r="G10" s="85" t="s">
        <v>41</v>
      </c>
      <c r="H10" s="105">
        <v>19879094</v>
      </c>
      <c r="I10" s="106">
        <v>260274</v>
      </c>
      <c r="J10" s="94">
        <f t="shared" si="1"/>
        <v>76.37756364446699</v>
      </c>
      <c r="K10" s="135">
        <v>46.5</v>
      </c>
    </row>
    <row r="11" spans="1:11" ht="12">
      <c r="A11" s="85" t="s">
        <v>4</v>
      </c>
      <c r="B11" s="105">
        <v>20897467</v>
      </c>
      <c r="C11" s="106">
        <v>256274</v>
      </c>
      <c r="D11" s="94">
        <f t="shared" si="0"/>
        <v>81.54345349118522</v>
      </c>
      <c r="E11" s="135">
        <v>20.2</v>
      </c>
      <c r="G11" s="85" t="s">
        <v>42</v>
      </c>
      <c r="H11" s="105">
        <v>6958159</v>
      </c>
      <c r="I11" s="106">
        <v>111539</v>
      </c>
      <c r="J11" s="94">
        <f t="shared" si="1"/>
        <v>62.383193322515</v>
      </c>
      <c r="K11" s="135">
        <v>43.5</v>
      </c>
    </row>
    <row r="12" spans="1:11" ht="12">
      <c r="A12" s="85" t="s">
        <v>5</v>
      </c>
      <c r="B12" s="105">
        <v>45746209</v>
      </c>
      <c r="C12" s="106">
        <v>498109</v>
      </c>
      <c r="D12" s="94">
        <f t="shared" si="0"/>
        <v>91.83975595702948</v>
      </c>
      <c r="E12" s="135">
        <v>26.2</v>
      </c>
      <c r="G12" s="85" t="s">
        <v>43</v>
      </c>
      <c r="H12" s="105">
        <v>19575774</v>
      </c>
      <c r="I12" s="106">
        <v>229061</v>
      </c>
      <c r="J12" s="94">
        <f t="shared" si="1"/>
        <v>85.46096454656184</v>
      </c>
      <c r="K12" s="135">
        <v>49.8</v>
      </c>
    </row>
    <row r="13" spans="1:11" ht="12">
      <c r="A13" s="85" t="s">
        <v>6</v>
      </c>
      <c r="B13" s="105">
        <v>43357945</v>
      </c>
      <c r="C13" s="106">
        <v>386855</v>
      </c>
      <c r="D13" s="94">
        <f t="shared" si="0"/>
        <v>112.07802665081232</v>
      </c>
      <c r="E13" s="135">
        <v>28.5</v>
      </c>
      <c r="G13" s="85" t="s">
        <v>44</v>
      </c>
      <c r="H13" s="105">
        <v>30852761</v>
      </c>
      <c r="I13" s="106">
        <v>432348</v>
      </c>
      <c r="J13" s="94">
        <f t="shared" si="1"/>
        <v>71.3609430366279</v>
      </c>
      <c r="K13" s="135">
        <v>47.5</v>
      </c>
    </row>
    <row r="14" spans="1:11" ht="12">
      <c r="A14" s="85" t="s">
        <v>7</v>
      </c>
      <c r="B14" s="105">
        <v>40901768</v>
      </c>
      <c r="C14" s="106">
        <v>277622</v>
      </c>
      <c r="D14" s="94">
        <f t="shared" si="0"/>
        <v>147.3289868958512</v>
      </c>
      <c r="E14" s="135">
        <v>46.6</v>
      </c>
      <c r="G14" s="85" t="s">
        <v>45</v>
      </c>
      <c r="H14" s="105">
        <v>10754307</v>
      </c>
      <c r="I14" s="106">
        <v>121396</v>
      </c>
      <c r="J14" s="94">
        <f t="shared" si="1"/>
        <v>88.5886437773897</v>
      </c>
      <c r="K14" s="135">
        <v>50.2</v>
      </c>
    </row>
    <row r="15" spans="1:11" ht="12">
      <c r="A15" s="85" t="s">
        <v>8</v>
      </c>
      <c r="B15" s="105">
        <v>67549833</v>
      </c>
      <c r="C15" s="106">
        <v>717082</v>
      </c>
      <c r="D15" s="94">
        <f t="shared" si="0"/>
        <v>94.20098817150618</v>
      </c>
      <c r="E15" s="135">
        <v>28.4</v>
      </c>
      <c r="G15" s="85" t="s">
        <v>46</v>
      </c>
      <c r="H15" s="105">
        <v>13481429</v>
      </c>
      <c r="I15" s="106">
        <v>190005</v>
      </c>
      <c r="J15" s="94">
        <f t="shared" si="1"/>
        <v>70.95302228888714</v>
      </c>
      <c r="K15" s="135">
        <v>48.5</v>
      </c>
    </row>
    <row r="16" spans="1:11" ht="12">
      <c r="A16" s="85" t="s">
        <v>9</v>
      </c>
      <c r="B16" s="105">
        <v>114626040</v>
      </c>
      <c r="C16" s="106">
        <v>903346</v>
      </c>
      <c r="D16" s="94">
        <f t="shared" si="0"/>
        <v>126.89051592634495</v>
      </c>
      <c r="E16" s="135">
        <v>40.2</v>
      </c>
      <c r="G16" s="85" t="s">
        <v>47</v>
      </c>
      <c r="H16" s="105">
        <v>12945877</v>
      </c>
      <c r="I16" s="106">
        <v>186283</v>
      </c>
      <c r="J16" s="94">
        <f t="shared" si="1"/>
        <v>69.49575108839775</v>
      </c>
      <c r="K16" s="135">
        <v>43.5</v>
      </c>
    </row>
    <row r="17" spans="1:11" ht="12">
      <c r="A17" s="85" t="s">
        <v>10</v>
      </c>
      <c r="B17" s="105">
        <v>45191457</v>
      </c>
      <c r="C17" s="106">
        <v>224533</v>
      </c>
      <c r="D17" s="94">
        <f t="shared" si="0"/>
        <v>201.26866429433537</v>
      </c>
      <c r="E17" s="135">
        <v>52.5</v>
      </c>
      <c r="G17" s="85" t="s">
        <v>48</v>
      </c>
      <c r="H17" s="105">
        <v>9228437</v>
      </c>
      <c r="I17" s="106">
        <v>149956</v>
      </c>
      <c r="J17" s="94">
        <f t="shared" si="1"/>
        <v>61.54096534983595</v>
      </c>
      <c r="K17" s="135">
        <v>37.7</v>
      </c>
    </row>
    <row r="18" spans="1:11" ht="12">
      <c r="A18" s="85" t="s">
        <v>11</v>
      </c>
      <c r="B18" s="105">
        <v>30959734</v>
      </c>
      <c r="C18" s="106">
        <v>328215</v>
      </c>
      <c r="D18" s="94">
        <f t="shared" si="0"/>
        <v>94.32760233383605</v>
      </c>
      <c r="E18" s="135">
        <v>26.2</v>
      </c>
      <c r="G18" s="85" t="s">
        <v>49</v>
      </c>
      <c r="H18" s="105">
        <v>10891271</v>
      </c>
      <c r="I18" s="106">
        <v>122742</v>
      </c>
      <c r="J18" s="94">
        <f t="shared" si="1"/>
        <v>88.73304166462988</v>
      </c>
      <c r="K18" s="135">
        <v>47</v>
      </c>
    </row>
    <row r="19" spans="1:11" ht="12">
      <c r="A19" s="85" t="s">
        <v>12</v>
      </c>
      <c r="B19" s="105">
        <v>60256433</v>
      </c>
      <c r="C19" s="106">
        <v>563997</v>
      </c>
      <c r="D19" s="94">
        <f t="shared" si="0"/>
        <v>106.83821545150063</v>
      </c>
      <c r="E19" s="135">
        <v>33.9</v>
      </c>
      <c r="G19" s="85" t="s">
        <v>50</v>
      </c>
      <c r="H19" s="105">
        <v>6902155</v>
      </c>
      <c r="I19" s="106">
        <v>73655</v>
      </c>
      <c r="J19" s="94">
        <f t="shared" si="1"/>
        <v>93.70925259656507</v>
      </c>
      <c r="K19" s="135">
        <v>49.8</v>
      </c>
    </row>
    <row r="20" spans="1:11" ht="12">
      <c r="A20" s="85" t="s">
        <v>13</v>
      </c>
      <c r="B20" s="105">
        <v>27655302</v>
      </c>
      <c r="C20" s="106">
        <v>291167</v>
      </c>
      <c r="D20" s="94">
        <f t="shared" si="0"/>
        <v>94.98089412605137</v>
      </c>
      <c r="E20" s="135">
        <v>24.6</v>
      </c>
      <c r="G20" s="86" t="s">
        <v>51</v>
      </c>
      <c r="H20" s="105">
        <v>3401134</v>
      </c>
      <c r="I20" s="106">
        <v>58395</v>
      </c>
      <c r="J20" s="94">
        <f t="shared" si="1"/>
        <v>58.24358249850158</v>
      </c>
      <c r="K20" s="135">
        <v>30</v>
      </c>
    </row>
    <row r="21" spans="1:11" ht="12">
      <c r="A21" s="85" t="s">
        <v>14</v>
      </c>
      <c r="B21" s="105">
        <v>25701881</v>
      </c>
      <c r="C21" s="106">
        <v>341076</v>
      </c>
      <c r="D21" s="94">
        <f t="shared" si="0"/>
        <v>75.3552903165277</v>
      </c>
      <c r="E21" s="135">
        <v>19.1</v>
      </c>
      <c r="G21" s="86" t="s">
        <v>52</v>
      </c>
      <c r="H21" s="105">
        <v>6456952</v>
      </c>
      <c r="I21" s="106">
        <v>80249</v>
      </c>
      <c r="J21" s="94">
        <f t="shared" si="1"/>
        <v>80.46146369425165</v>
      </c>
      <c r="K21" s="135">
        <v>43.2</v>
      </c>
    </row>
    <row r="22" spans="1:11" ht="12">
      <c r="A22" s="85" t="s">
        <v>15</v>
      </c>
      <c r="B22" s="105">
        <v>15165191</v>
      </c>
      <c r="C22" s="106">
        <v>212264</v>
      </c>
      <c r="D22" s="94">
        <f t="shared" si="0"/>
        <v>71.44495062752044</v>
      </c>
      <c r="E22" s="135">
        <v>16.7</v>
      </c>
      <c r="G22" s="86" t="s">
        <v>53</v>
      </c>
      <c r="H22" s="105">
        <v>5511480</v>
      </c>
      <c r="I22" s="106">
        <v>85157</v>
      </c>
      <c r="J22" s="94">
        <f t="shared" si="1"/>
        <v>64.72139694916449</v>
      </c>
      <c r="K22" s="135">
        <v>36.8</v>
      </c>
    </row>
    <row r="23" spans="1:11" ht="12">
      <c r="A23" s="85" t="s">
        <v>16</v>
      </c>
      <c r="B23" s="105">
        <v>41090662</v>
      </c>
      <c r="C23" s="106">
        <v>561916</v>
      </c>
      <c r="D23" s="94">
        <f t="shared" si="0"/>
        <v>73.12598680229786</v>
      </c>
      <c r="E23" s="135">
        <v>22</v>
      </c>
      <c r="G23" s="85" t="s">
        <v>23</v>
      </c>
      <c r="H23" s="105">
        <v>4339048</v>
      </c>
      <c r="I23" s="106">
        <v>74864</v>
      </c>
      <c r="J23" s="94">
        <f t="shared" si="1"/>
        <v>57.959072451378496</v>
      </c>
      <c r="K23" s="135">
        <v>31.4</v>
      </c>
    </row>
    <row r="24" spans="1:11" ht="12">
      <c r="A24" s="85" t="s">
        <v>17</v>
      </c>
      <c r="B24" s="105">
        <v>60903230</v>
      </c>
      <c r="C24" s="106">
        <v>721722</v>
      </c>
      <c r="D24" s="94">
        <f t="shared" si="0"/>
        <v>84.38599627003195</v>
      </c>
      <c r="E24" s="135">
        <v>24.7</v>
      </c>
      <c r="G24" s="85" t="s">
        <v>54</v>
      </c>
      <c r="H24" s="105">
        <v>7427930</v>
      </c>
      <c r="I24" s="106">
        <v>116632</v>
      </c>
      <c r="J24" s="94">
        <f t="shared" si="1"/>
        <v>63.68689553467316</v>
      </c>
      <c r="K24" s="135">
        <v>41.7</v>
      </c>
    </row>
    <row r="25" spans="1:11" ht="12">
      <c r="A25" s="85" t="s">
        <v>18</v>
      </c>
      <c r="B25" s="105">
        <v>41633606</v>
      </c>
      <c r="C25" s="106">
        <v>670122</v>
      </c>
      <c r="D25" s="94">
        <f t="shared" si="0"/>
        <v>62.12839751567625</v>
      </c>
      <c r="E25" s="135">
        <v>16.4</v>
      </c>
      <c r="G25" s="85" t="s">
        <v>55</v>
      </c>
      <c r="H25" s="105">
        <v>3620455</v>
      </c>
      <c r="I25" s="106">
        <v>71229</v>
      </c>
      <c r="J25" s="94">
        <f t="shared" si="1"/>
        <v>50.828384506310634</v>
      </c>
      <c r="K25" s="135">
        <v>35.7</v>
      </c>
    </row>
    <row r="26" spans="1:11" ht="12">
      <c r="A26" s="85" t="s">
        <v>19</v>
      </c>
      <c r="B26" s="105">
        <v>29461575</v>
      </c>
      <c r="C26" s="106">
        <v>442913</v>
      </c>
      <c r="D26" s="94">
        <f t="shared" si="0"/>
        <v>66.51774727768208</v>
      </c>
      <c r="E26" s="135">
        <v>16.9</v>
      </c>
      <c r="G26" s="85" t="s">
        <v>56</v>
      </c>
      <c r="H26" s="105">
        <v>10463702</v>
      </c>
      <c r="I26" s="106">
        <v>146631</v>
      </c>
      <c r="J26" s="94">
        <f t="shared" si="1"/>
        <v>71.3607763706174</v>
      </c>
      <c r="K26" s="135">
        <v>51.7</v>
      </c>
    </row>
    <row r="27" spans="1:11" ht="12">
      <c r="A27" s="85" t="s">
        <v>20</v>
      </c>
      <c r="B27" s="105">
        <v>47282782</v>
      </c>
      <c r="C27" s="106">
        <v>681298</v>
      </c>
      <c r="D27" s="94">
        <f t="shared" si="0"/>
        <v>69.40102862477212</v>
      </c>
      <c r="E27" s="135">
        <v>20.4</v>
      </c>
      <c r="G27" s="85" t="s">
        <v>57</v>
      </c>
      <c r="H27" s="105">
        <v>6839666</v>
      </c>
      <c r="I27" s="106">
        <v>87636</v>
      </c>
      <c r="J27" s="94">
        <f t="shared" si="1"/>
        <v>78.04630517139076</v>
      </c>
      <c r="K27" s="135">
        <v>43.4</v>
      </c>
    </row>
    <row r="28" spans="7:11" ht="12">
      <c r="G28" s="85" t="s">
        <v>58</v>
      </c>
      <c r="H28" s="105">
        <v>3559654</v>
      </c>
      <c r="I28" s="106">
        <v>55833</v>
      </c>
      <c r="J28" s="94">
        <f t="shared" si="1"/>
        <v>63.75537764404564</v>
      </c>
      <c r="K28" s="135">
        <v>43.6</v>
      </c>
    </row>
    <row r="29" spans="1:11" ht="12">
      <c r="A29" s="7" t="s">
        <v>27</v>
      </c>
      <c r="G29" s="85" t="s">
        <v>59</v>
      </c>
      <c r="H29" s="105">
        <v>4414671</v>
      </c>
      <c r="I29" s="106">
        <v>80954</v>
      </c>
      <c r="J29" s="94">
        <f t="shared" si="1"/>
        <v>54.53308051486029</v>
      </c>
      <c r="K29" s="135">
        <v>36</v>
      </c>
    </row>
    <row r="30" spans="1:13" ht="12">
      <c r="A30" s="7" t="s">
        <v>98</v>
      </c>
      <c r="G30" s="85" t="s">
        <v>60</v>
      </c>
      <c r="H30" s="105">
        <v>14678940</v>
      </c>
      <c r="I30" s="106">
        <v>200012</v>
      </c>
      <c r="J30" s="94">
        <f t="shared" si="1"/>
        <v>73.39029658220507</v>
      </c>
      <c r="K30" s="135">
        <v>44.8</v>
      </c>
      <c r="M30" s="116"/>
    </row>
    <row r="31" ht="12">
      <c r="A31" s="7" t="s">
        <v>100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8" width="6.625" style="0" customWidth="1"/>
    <col min="9" max="9" width="6.625" style="19" customWidth="1"/>
    <col min="10" max="11" width="6.625" style="0" customWidth="1"/>
    <col min="12" max="12" width="6.625" style="20" customWidth="1"/>
    <col min="13" max="16" width="6.625" style="0" customWidth="1"/>
    <col min="17" max="17" width="4.625" style="0" customWidth="1"/>
    <col min="18" max="18" width="10.375" style="0" customWidth="1"/>
    <col min="19" max="25" width="6.625" style="0" customWidth="1"/>
    <col min="26" max="26" width="6.625" style="19" customWidth="1"/>
    <col min="27" max="27" width="6.625" style="0" customWidth="1"/>
    <col min="28" max="33" width="6.75390625" style="0" customWidth="1"/>
  </cols>
  <sheetData>
    <row r="1" spans="1:26" s="14" customFormat="1" ht="14.25">
      <c r="A1" s="16" t="s">
        <v>72</v>
      </c>
      <c r="B1" s="16"/>
      <c r="C1" s="16"/>
      <c r="D1" s="16"/>
      <c r="E1" s="16"/>
      <c r="F1" s="16"/>
      <c r="G1" s="16"/>
      <c r="H1" s="16"/>
      <c r="I1" s="17"/>
      <c r="J1" s="16"/>
      <c r="Z1" s="18"/>
    </row>
    <row r="3" spans="1:33" ht="13.5" customHeight="1">
      <c r="A3" s="151"/>
      <c r="B3" s="160" t="s">
        <v>92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  <c r="Q3" s="20"/>
      <c r="R3" s="158"/>
      <c r="S3" s="163" t="s">
        <v>92</v>
      </c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5"/>
    </row>
    <row r="4" spans="1:33" ht="13.5">
      <c r="A4" s="152"/>
      <c r="B4" s="9">
        <v>2016</v>
      </c>
      <c r="C4" s="9">
        <v>2015</v>
      </c>
      <c r="D4" s="9">
        <v>2014</v>
      </c>
      <c r="E4" s="9">
        <v>2013</v>
      </c>
      <c r="F4" s="9">
        <v>2012</v>
      </c>
      <c r="G4" s="9">
        <v>2011</v>
      </c>
      <c r="H4" s="9">
        <v>2010</v>
      </c>
      <c r="I4" s="9">
        <v>2009</v>
      </c>
      <c r="J4" s="9">
        <v>2008</v>
      </c>
      <c r="K4" s="9">
        <v>2007</v>
      </c>
      <c r="L4" s="9">
        <v>2006</v>
      </c>
      <c r="M4" s="9">
        <v>2005</v>
      </c>
      <c r="N4" s="9">
        <v>2004</v>
      </c>
      <c r="O4" s="9">
        <v>2003</v>
      </c>
      <c r="P4" s="9">
        <v>2002</v>
      </c>
      <c r="Q4" s="20"/>
      <c r="R4" s="159"/>
      <c r="S4" s="112">
        <v>2016</v>
      </c>
      <c r="T4" s="112">
        <v>2015</v>
      </c>
      <c r="U4" s="9">
        <v>2014</v>
      </c>
      <c r="V4" s="112">
        <v>2013</v>
      </c>
      <c r="W4" s="22">
        <v>2012</v>
      </c>
      <c r="X4" s="22">
        <v>2011</v>
      </c>
      <c r="Y4" s="21">
        <v>2010</v>
      </c>
      <c r="Z4" s="22">
        <v>2009</v>
      </c>
      <c r="AA4" s="21">
        <v>2008</v>
      </c>
      <c r="AB4" s="21">
        <v>2007</v>
      </c>
      <c r="AC4" s="21">
        <v>2006</v>
      </c>
      <c r="AD4" s="23">
        <v>2005</v>
      </c>
      <c r="AE4" s="23">
        <v>2004</v>
      </c>
      <c r="AF4" s="21">
        <v>2003</v>
      </c>
      <c r="AG4" s="21">
        <v>2002</v>
      </c>
    </row>
    <row r="5" spans="1:33" ht="13.5">
      <c r="A5" s="85" t="s">
        <v>21</v>
      </c>
      <c r="B5" s="136">
        <v>72.00012855000705</v>
      </c>
      <c r="C5" s="108">
        <v>70.02285474454536</v>
      </c>
      <c r="D5" s="108">
        <v>72.00471220737454</v>
      </c>
      <c r="E5" s="117">
        <v>73.80446215606037</v>
      </c>
      <c r="F5" s="108">
        <v>76.26797880159202</v>
      </c>
      <c r="G5" s="91">
        <v>76.1440614250089</v>
      </c>
      <c r="H5" s="91">
        <v>77.93718755979813</v>
      </c>
      <c r="I5" s="24">
        <v>75.4086330544825</v>
      </c>
      <c r="J5" s="25">
        <v>69.1</v>
      </c>
      <c r="K5" s="26">
        <v>69</v>
      </c>
      <c r="L5" s="8">
        <v>65.3</v>
      </c>
      <c r="M5" s="8">
        <v>66.8</v>
      </c>
      <c r="N5" s="8">
        <v>79.6</v>
      </c>
      <c r="O5" s="3">
        <v>76.2</v>
      </c>
      <c r="P5" s="3">
        <v>77.8</v>
      </c>
      <c r="Q5" s="20"/>
      <c r="R5" s="85" t="s">
        <v>36</v>
      </c>
      <c r="S5" s="136">
        <v>88.8</v>
      </c>
      <c r="T5" s="108">
        <v>84</v>
      </c>
      <c r="U5" s="108">
        <v>87.1</v>
      </c>
      <c r="V5" s="117">
        <v>86.2</v>
      </c>
      <c r="W5" s="108">
        <v>85.9</v>
      </c>
      <c r="X5" s="96">
        <v>85.9</v>
      </c>
      <c r="Y5" s="57">
        <v>84.7</v>
      </c>
      <c r="Z5" s="58">
        <v>87.1</v>
      </c>
      <c r="AA5" s="58">
        <v>86.8</v>
      </c>
      <c r="AB5" s="58">
        <v>86.8</v>
      </c>
      <c r="AC5" s="27">
        <v>87</v>
      </c>
      <c r="AD5" s="28">
        <v>88</v>
      </c>
      <c r="AE5" s="59">
        <v>97.1</v>
      </c>
      <c r="AF5" s="35">
        <v>92.6</v>
      </c>
      <c r="AG5" s="35">
        <v>91.5</v>
      </c>
    </row>
    <row r="6" spans="1:33" ht="13.5">
      <c r="A6" s="85" t="s">
        <v>22</v>
      </c>
      <c r="B6" s="136">
        <v>74.99855350264586</v>
      </c>
      <c r="C6" s="108">
        <v>73.08741754412893</v>
      </c>
      <c r="D6" s="108">
        <v>78.26014944716833</v>
      </c>
      <c r="E6" s="117">
        <v>78.87817320342003</v>
      </c>
      <c r="F6" s="108">
        <v>81.51524167767583</v>
      </c>
      <c r="G6" s="91">
        <v>83.83492262893839</v>
      </c>
      <c r="H6" s="91">
        <v>80.96766322708255</v>
      </c>
      <c r="I6" s="24">
        <v>78.53917655643995</v>
      </c>
      <c r="J6" s="25">
        <v>74.1</v>
      </c>
      <c r="K6" s="26">
        <v>73.3</v>
      </c>
      <c r="L6" s="8">
        <v>72.6</v>
      </c>
      <c r="M6" s="8">
        <v>73.8</v>
      </c>
      <c r="N6" s="8">
        <v>85.4</v>
      </c>
      <c r="O6" s="3">
        <v>82.2</v>
      </c>
      <c r="P6" s="3">
        <v>83.5</v>
      </c>
      <c r="Q6" s="20"/>
      <c r="R6" s="85" t="s">
        <v>37</v>
      </c>
      <c r="S6" s="136">
        <v>88.5</v>
      </c>
      <c r="T6" s="108">
        <v>87.9</v>
      </c>
      <c r="U6" s="108">
        <v>92.8</v>
      </c>
      <c r="V6" s="117">
        <v>92.8</v>
      </c>
      <c r="W6" s="108">
        <v>92.4</v>
      </c>
      <c r="X6" s="96">
        <v>91.4</v>
      </c>
      <c r="Y6" s="57">
        <v>92.4</v>
      </c>
      <c r="Z6" s="58">
        <v>90.6</v>
      </c>
      <c r="AA6" s="58">
        <v>89.4</v>
      </c>
      <c r="AB6" s="58">
        <v>86.8</v>
      </c>
      <c r="AC6" s="27">
        <v>87.2</v>
      </c>
      <c r="AD6" s="28">
        <v>89.8</v>
      </c>
      <c r="AE6" s="59">
        <v>88.1</v>
      </c>
      <c r="AF6" s="35">
        <v>92.2</v>
      </c>
      <c r="AG6" s="35">
        <v>92.8</v>
      </c>
    </row>
    <row r="7" spans="1:33" ht="13.5">
      <c r="A7" s="85" t="s">
        <v>0</v>
      </c>
      <c r="B7" s="136">
        <v>67.96136236078445</v>
      </c>
      <c r="C7" s="108">
        <v>65.40607938322121</v>
      </c>
      <c r="D7" s="108">
        <v>64.02535226566508</v>
      </c>
      <c r="E7" s="117">
        <v>72.12641505504759</v>
      </c>
      <c r="F7" s="108">
        <v>74.16184631694418</v>
      </c>
      <c r="G7" s="91">
        <v>73.79570409904194</v>
      </c>
      <c r="H7" s="91">
        <v>73.17268889877293</v>
      </c>
      <c r="I7" s="24">
        <v>64.39170850592527</v>
      </c>
      <c r="J7" s="25">
        <v>61.1</v>
      </c>
      <c r="K7" s="26">
        <v>62.5</v>
      </c>
      <c r="L7" s="8">
        <v>52.3</v>
      </c>
      <c r="M7" s="8">
        <v>55.9</v>
      </c>
      <c r="N7" s="8">
        <v>70.9</v>
      </c>
      <c r="O7" s="3">
        <v>67.6</v>
      </c>
      <c r="P7" s="3">
        <v>71.3</v>
      </c>
      <c r="Q7" s="20"/>
      <c r="R7" s="85" t="s">
        <v>38</v>
      </c>
      <c r="S7" s="136">
        <v>80.8</v>
      </c>
      <c r="T7" s="108">
        <v>80.8</v>
      </c>
      <c r="U7" s="108">
        <v>84.7</v>
      </c>
      <c r="V7" s="117">
        <v>87</v>
      </c>
      <c r="W7" s="108">
        <v>88.8</v>
      </c>
      <c r="X7" s="96">
        <v>86.2</v>
      </c>
      <c r="Y7" s="57">
        <v>88.6</v>
      </c>
      <c r="Z7" s="58">
        <v>86.4</v>
      </c>
      <c r="AA7" s="58">
        <v>87.1</v>
      </c>
      <c r="AB7" s="58">
        <v>86.4</v>
      </c>
      <c r="AC7" s="27">
        <v>75.9</v>
      </c>
      <c r="AD7" s="28">
        <v>79</v>
      </c>
      <c r="AE7" s="59">
        <v>82</v>
      </c>
      <c r="AF7" s="35">
        <v>80.8</v>
      </c>
      <c r="AG7" s="35">
        <v>85.2</v>
      </c>
    </row>
    <row r="8" spans="1:33" ht="13.5">
      <c r="A8" s="85" t="s">
        <v>1</v>
      </c>
      <c r="B8" s="136">
        <v>82.52145559930038</v>
      </c>
      <c r="C8" s="108">
        <v>81.6614837192693</v>
      </c>
      <c r="D8" s="108">
        <v>83.92254282560529</v>
      </c>
      <c r="E8" s="117">
        <v>86.45226742992914</v>
      </c>
      <c r="F8" s="108">
        <v>88.92768904244504</v>
      </c>
      <c r="G8" s="91">
        <v>88.12066232321459</v>
      </c>
      <c r="H8" s="91">
        <v>87.80805285445147</v>
      </c>
      <c r="I8" s="24">
        <v>85.83627401424476</v>
      </c>
      <c r="J8" s="25">
        <v>79.1</v>
      </c>
      <c r="K8" s="26">
        <v>76.8</v>
      </c>
      <c r="L8" s="8">
        <v>74.4</v>
      </c>
      <c r="M8" s="8">
        <v>79.4</v>
      </c>
      <c r="N8" s="8">
        <v>81.3</v>
      </c>
      <c r="O8" s="3">
        <v>82.9</v>
      </c>
      <c r="P8" s="3">
        <v>85.4</v>
      </c>
      <c r="Q8" s="20"/>
      <c r="R8" s="85" t="s">
        <v>39</v>
      </c>
      <c r="S8" s="136">
        <v>86.8</v>
      </c>
      <c r="T8" s="108">
        <v>84</v>
      </c>
      <c r="U8" s="108">
        <v>86.4</v>
      </c>
      <c r="V8" s="117">
        <v>91.9</v>
      </c>
      <c r="W8" s="108">
        <v>93.4</v>
      </c>
      <c r="X8" s="96">
        <v>92.1</v>
      </c>
      <c r="Y8" s="57">
        <v>90.4</v>
      </c>
      <c r="Z8" s="58">
        <v>88.3</v>
      </c>
      <c r="AA8" s="58">
        <v>88.8</v>
      </c>
      <c r="AB8" s="58">
        <v>89.8</v>
      </c>
      <c r="AC8" s="27">
        <v>86.5</v>
      </c>
      <c r="AD8" s="28">
        <v>87.2</v>
      </c>
      <c r="AE8" s="59">
        <v>87.6</v>
      </c>
      <c r="AF8" s="35">
        <v>86.8</v>
      </c>
      <c r="AG8" s="35">
        <v>84.7</v>
      </c>
    </row>
    <row r="9" spans="1:33" ht="13.5">
      <c r="A9" s="85" t="s">
        <v>2</v>
      </c>
      <c r="B9" s="136">
        <v>82.79763257128582</v>
      </c>
      <c r="C9" s="108">
        <v>76.7960724324412</v>
      </c>
      <c r="D9" s="108">
        <v>80.4032478470225</v>
      </c>
      <c r="E9" s="117">
        <v>83.15130498645446</v>
      </c>
      <c r="F9" s="108">
        <v>85.65886220803135</v>
      </c>
      <c r="G9" s="91">
        <v>86.05425474135312</v>
      </c>
      <c r="H9" s="91">
        <v>81.84094629495591</v>
      </c>
      <c r="I9" s="24">
        <v>78.33622387512875</v>
      </c>
      <c r="J9" s="25">
        <v>74.8</v>
      </c>
      <c r="K9" s="26">
        <v>72.8</v>
      </c>
      <c r="L9" s="8">
        <v>73.5</v>
      </c>
      <c r="M9" s="8">
        <v>76.7</v>
      </c>
      <c r="N9" s="8">
        <v>92</v>
      </c>
      <c r="O9" s="3">
        <v>89.7</v>
      </c>
      <c r="P9" s="3">
        <v>89.2</v>
      </c>
      <c r="Q9" s="20"/>
      <c r="R9" s="85" t="s">
        <v>40</v>
      </c>
      <c r="S9" s="136">
        <v>100.1</v>
      </c>
      <c r="T9" s="108">
        <v>96.7</v>
      </c>
      <c r="U9" s="108">
        <v>97.5</v>
      </c>
      <c r="V9" s="117">
        <v>94.3</v>
      </c>
      <c r="W9" s="108">
        <v>95.9</v>
      </c>
      <c r="X9" s="96">
        <v>95.8</v>
      </c>
      <c r="Y9" s="57">
        <v>93.3</v>
      </c>
      <c r="Z9" s="58">
        <v>95.7</v>
      </c>
      <c r="AA9" s="58">
        <v>97.9</v>
      </c>
      <c r="AB9" s="58">
        <v>87.5</v>
      </c>
      <c r="AC9" s="27">
        <v>91.1</v>
      </c>
      <c r="AD9" s="28">
        <v>90.5</v>
      </c>
      <c r="AE9" s="59">
        <v>90.7</v>
      </c>
      <c r="AF9" s="35">
        <v>88.5</v>
      </c>
      <c r="AG9" s="35">
        <v>89.3</v>
      </c>
    </row>
    <row r="10" spans="1:33" ht="13.5">
      <c r="A10" s="85" t="s">
        <v>3</v>
      </c>
      <c r="B10" s="136">
        <v>82.83842640113185</v>
      </c>
      <c r="C10" s="108">
        <v>81.26378482270063</v>
      </c>
      <c r="D10" s="108">
        <v>86.12220529117877</v>
      </c>
      <c r="E10" s="117">
        <v>86.65810203638503</v>
      </c>
      <c r="F10" s="108">
        <v>87.51530660930763</v>
      </c>
      <c r="G10" s="91">
        <v>87.5727219992122</v>
      </c>
      <c r="H10" s="91">
        <v>87.63001208025204</v>
      </c>
      <c r="I10" s="24">
        <v>83.3484556207133</v>
      </c>
      <c r="J10" s="25">
        <v>75.7</v>
      </c>
      <c r="K10" s="26">
        <v>76.9</v>
      </c>
      <c r="L10" s="8">
        <v>74.9</v>
      </c>
      <c r="M10" s="8">
        <v>79.4</v>
      </c>
      <c r="N10" s="8">
        <v>79.4</v>
      </c>
      <c r="O10" s="3">
        <v>79.3</v>
      </c>
      <c r="P10" s="3">
        <v>79.3</v>
      </c>
      <c r="Q10" s="20"/>
      <c r="R10" s="85" t="s">
        <v>41</v>
      </c>
      <c r="S10" s="136">
        <v>83.2</v>
      </c>
      <c r="T10" s="108">
        <v>81.3</v>
      </c>
      <c r="U10" s="108">
        <v>85.6</v>
      </c>
      <c r="V10" s="117">
        <v>85.8</v>
      </c>
      <c r="W10" s="108">
        <v>88.6</v>
      </c>
      <c r="X10" s="96">
        <v>87.4</v>
      </c>
      <c r="Y10" s="57">
        <v>87.2</v>
      </c>
      <c r="Z10" s="58">
        <v>86.1</v>
      </c>
      <c r="AA10" s="58">
        <v>84.8</v>
      </c>
      <c r="AB10" s="58">
        <v>86.3</v>
      </c>
      <c r="AC10" s="27">
        <v>84.3</v>
      </c>
      <c r="AD10" s="28">
        <v>84.3</v>
      </c>
      <c r="AE10" s="59">
        <v>86.5</v>
      </c>
      <c r="AF10" s="35">
        <v>88.1</v>
      </c>
      <c r="AG10" s="35">
        <v>88.7</v>
      </c>
    </row>
    <row r="11" spans="1:33" ht="13.5">
      <c r="A11" s="85" t="s">
        <v>4</v>
      </c>
      <c r="B11" s="136">
        <v>83.73700347204496</v>
      </c>
      <c r="C11" s="108">
        <v>83.33482980224146</v>
      </c>
      <c r="D11" s="108">
        <v>85.01116768288719</v>
      </c>
      <c r="E11" s="117">
        <v>88.41519012794879</v>
      </c>
      <c r="F11" s="108">
        <v>92.73216733418946</v>
      </c>
      <c r="G11" s="91">
        <v>92.84931854036385</v>
      </c>
      <c r="H11" s="91">
        <v>93.15825973782204</v>
      </c>
      <c r="I11" s="24">
        <v>90.24875188918682</v>
      </c>
      <c r="J11" s="25">
        <v>83.8</v>
      </c>
      <c r="K11" s="26">
        <v>83.9</v>
      </c>
      <c r="L11" s="8">
        <v>82.3</v>
      </c>
      <c r="M11" s="8">
        <v>85</v>
      </c>
      <c r="N11" s="8">
        <v>87.6</v>
      </c>
      <c r="O11" s="3">
        <v>94.1</v>
      </c>
      <c r="P11" s="3">
        <v>95.8</v>
      </c>
      <c r="Q11" s="20"/>
      <c r="R11" s="85" t="s">
        <v>42</v>
      </c>
      <c r="S11" s="136">
        <v>95.2</v>
      </c>
      <c r="T11" s="108">
        <v>93</v>
      </c>
      <c r="U11" s="108">
        <v>92.3</v>
      </c>
      <c r="V11" s="117">
        <v>91.5</v>
      </c>
      <c r="W11" s="108">
        <v>96.4</v>
      </c>
      <c r="X11" s="96">
        <v>92.3</v>
      </c>
      <c r="Y11" s="57">
        <v>94.1</v>
      </c>
      <c r="Z11" s="58">
        <v>96.9</v>
      </c>
      <c r="AA11" s="58">
        <v>98.1</v>
      </c>
      <c r="AB11" s="58">
        <v>95.3</v>
      </c>
      <c r="AC11" s="27">
        <v>89.5</v>
      </c>
      <c r="AD11" s="28">
        <v>92.3</v>
      </c>
      <c r="AE11" s="59">
        <v>93.5</v>
      </c>
      <c r="AF11" s="35">
        <v>91.3</v>
      </c>
      <c r="AG11" s="35">
        <v>92.8</v>
      </c>
    </row>
    <row r="12" spans="1:33" ht="13.5">
      <c r="A12" s="85" t="s">
        <v>5</v>
      </c>
      <c r="B12" s="136">
        <v>75.9977278323627</v>
      </c>
      <c r="C12" s="108">
        <v>75.88419579343918</v>
      </c>
      <c r="D12" s="108">
        <v>77.96767196630556</v>
      </c>
      <c r="E12" s="117">
        <v>81.10408936519207</v>
      </c>
      <c r="F12" s="108">
        <v>83.90522054474309</v>
      </c>
      <c r="G12" s="91">
        <v>84.38593958275953</v>
      </c>
      <c r="H12" s="91">
        <v>83.37353985696615</v>
      </c>
      <c r="I12" s="24">
        <v>82.03708372362445</v>
      </c>
      <c r="J12" s="25">
        <v>75.1</v>
      </c>
      <c r="K12" s="26">
        <v>75.3</v>
      </c>
      <c r="L12" s="8">
        <v>71.6</v>
      </c>
      <c r="M12" s="8">
        <v>77</v>
      </c>
      <c r="N12" s="8">
        <v>79.9</v>
      </c>
      <c r="O12" s="3">
        <v>83.8</v>
      </c>
      <c r="P12" s="3">
        <v>84.5</v>
      </c>
      <c r="Q12" s="20"/>
      <c r="R12" s="85" t="s">
        <v>43</v>
      </c>
      <c r="S12" s="136">
        <v>90.9</v>
      </c>
      <c r="T12" s="108">
        <v>85</v>
      </c>
      <c r="U12" s="108">
        <v>86.7</v>
      </c>
      <c r="V12" s="117">
        <v>89.6</v>
      </c>
      <c r="W12" s="108">
        <v>95</v>
      </c>
      <c r="X12" s="96">
        <v>92.2</v>
      </c>
      <c r="Y12" s="57">
        <v>92.2</v>
      </c>
      <c r="Z12" s="58">
        <v>91</v>
      </c>
      <c r="AA12" s="58">
        <v>92.2</v>
      </c>
      <c r="AB12" s="58">
        <v>90.4</v>
      </c>
      <c r="AC12" s="27">
        <v>85.3</v>
      </c>
      <c r="AD12" s="28">
        <v>85.4</v>
      </c>
      <c r="AE12" s="59">
        <v>90</v>
      </c>
      <c r="AF12" s="35">
        <v>90.4</v>
      </c>
      <c r="AG12" s="35">
        <v>87.8</v>
      </c>
    </row>
    <row r="13" spans="1:33" ht="13.5">
      <c r="A13" s="85" t="s">
        <v>6</v>
      </c>
      <c r="B13" s="136">
        <v>71.83319137131222</v>
      </c>
      <c r="C13" s="108">
        <v>71.14502732605973</v>
      </c>
      <c r="D13" s="108">
        <v>74.0583221736529</v>
      </c>
      <c r="E13" s="117">
        <v>76.84078333008617</v>
      </c>
      <c r="F13" s="108">
        <v>77.215350741414</v>
      </c>
      <c r="G13" s="91">
        <v>78.35573516373337</v>
      </c>
      <c r="H13" s="91">
        <v>78.82554484406674</v>
      </c>
      <c r="I13" s="24">
        <v>74.60110031622065</v>
      </c>
      <c r="J13" s="25">
        <v>71.2</v>
      </c>
      <c r="K13" s="26">
        <v>72.5</v>
      </c>
      <c r="L13" s="8">
        <v>68.7</v>
      </c>
      <c r="M13" s="8">
        <v>71.9</v>
      </c>
      <c r="N13" s="8">
        <v>76.3</v>
      </c>
      <c r="O13" s="3">
        <v>79.9</v>
      </c>
      <c r="P13" s="3">
        <v>79.7</v>
      </c>
      <c r="Q13" s="20"/>
      <c r="R13" s="85" t="s">
        <v>44</v>
      </c>
      <c r="S13" s="136">
        <v>93.7</v>
      </c>
      <c r="T13" s="108">
        <v>90.3</v>
      </c>
      <c r="U13" s="108">
        <v>92.9</v>
      </c>
      <c r="V13" s="117">
        <v>92.3</v>
      </c>
      <c r="W13" s="108">
        <v>90.5</v>
      </c>
      <c r="X13" s="96">
        <v>89.5</v>
      </c>
      <c r="Y13" s="57">
        <v>89.4</v>
      </c>
      <c r="Z13" s="58">
        <v>89.5</v>
      </c>
      <c r="AA13" s="58">
        <v>88.1</v>
      </c>
      <c r="AB13" s="58">
        <v>88.9</v>
      </c>
      <c r="AC13" s="27">
        <v>87.1</v>
      </c>
      <c r="AD13" s="28">
        <v>87.5</v>
      </c>
      <c r="AE13" s="59">
        <v>89.6</v>
      </c>
      <c r="AF13" s="35">
        <v>88.4</v>
      </c>
      <c r="AG13" s="35">
        <v>89.7</v>
      </c>
    </row>
    <row r="14" spans="1:33" ht="13.5">
      <c r="A14" s="85" t="s">
        <v>7</v>
      </c>
      <c r="B14" s="136">
        <v>85.5883256185726</v>
      </c>
      <c r="C14" s="108">
        <v>78.99247684607768</v>
      </c>
      <c r="D14" s="108">
        <v>85.73150598826685</v>
      </c>
      <c r="E14" s="117">
        <v>86.38494616633663</v>
      </c>
      <c r="F14" s="108">
        <v>88.90571490212858</v>
      </c>
      <c r="G14" s="91">
        <v>95.88771125104564</v>
      </c>
      <c r="H14" s="91">
        <v>97.47215988260486</v>
      </c>
      <c r="I14" s="24">
        <v>95.34048546135546</v>
      </c>
      <c r="J14" s="25">
        <v>81.2</v>
      </c>
      <c r="K14" s="26">
        <v>79.2</v>
      </c>
      <c r="L14" s="8">
        <v>79</v>
      </c>
      <c r="M14" s="8">
        <v>83.7</v>
      </c>
      <c r="N14" s="8">
        <v>89.1</v>
      </c>
      <c r="O14" s="3">
        <v>86.4</v>
      </c>
      <c r="P14" s="3">
        <v>90.9</v>
      </c>
      <c r="Q14" s="20"/>
      <c r="R14" s="85" t="s">
        <v>45</v>
      </c>
      <c r="S14" s="136">
        <v>92.7</v>
      </c>
      <c r="T14" s="108">
        <v>90.8</v>
      </c>
      <c r="U14" s="108">
        <v>94.5</v>
      </c>
      <c r="V14" s="117">
        <v>96.7</v>
      </c>
      <c r="W14" s="108">
        <v>99</v>
      </c>
      <c r="X14" s="96">
        <v>97</v>
      </c>
      <c r="Y14" s="57">
        <v>96.7</v>
      </c>
      <c r="Z14" s="58">
        <v>93.4</v>
      </c>
      <c r="AA14" s="58">
        <v>96.5</v>
      </c>
      <c r="AB14" s="58">
        <v>92.3</v>
      </c>
      <c r="AC14" s="27">
        <v>88.1</v>
      </c>
      <c r="AD14" s="28">
        <v>91.2</v>
      </c>
      <c r="AE14" s="59">
        <v>92.8</v>
      </c>
      <c r="AF14" s="35">
        <v>92.5</v>
      </c>
      <c r="AG14" s="35">
        <v>96.1</v>
      </c>
    </row>
    <row r="15" spans="1:33" ht="13.5">
      <c r="A15" s="85" t="s">
        <v>8</v>
      </c>
      <c r="B15" s="136">
        <v>81.13966932514158</v>
      </c>
      <c r="C15" s="108">
        <v>79.72954644223532</v>
      </c>
      <c r="D15" s="108">
        <v>82.16790384113654</v>
      </c>
      <c r="E15" s="117">
        <v>83.28837714742201</v>
      </c>
      <c r="F15" s="108">
        <v>85.7828090355552</v>
      </c>
      <c r="G15" s="91">
        <v>88.75050735462891</v>
      </c>
      <c r="H15" s="91">
        <v>88.38001602189796</v>
      </c>
      <c r="I15" s="24">
        <v>81.65956905142889</v>
      </c>
      <c r="J15" s="25">
        <v>75</v>
      </c>
      <c r="K15" s="26">
        <v>72.3</v>
      </c>
      <c r="L15" s="8">
        <v>74.3</v>
      </c>
      <c r="M15" s="8">
        <v>77.2</v>
      </c>
      <c r="N15" s="8">
        <v>79.9</v>
      </c>
      <c r="O15" s="3">
        <v>82.5</v>
      </c>
      <c r="P15" s="3">
        <v>84</v>
      </c>
      <c r="Q15" s="20"/>
      <c r="R15" s="85" t="s">
        <v>46</v>
      </c>
      <c r="S15" s="136">
        <v>94.9</v>
      </c>
      <c r="T15" s="108">
        <v>91.8</v>
      </c>
      <c r="U15" s="108">
        <v>93.9</v>
      </c>
      <c r="V15" s="117">
        <v>91.4</v>
      </c>
      <c r="W15" s="108">
        <v>91.2</v>
      </c>
      <c r="X15" s="96">
        <v>92.7</v>
      </c>
      <c r="Y15" s="57">
        <v>97.2</v>
      </c>
      <c r="Z15" s="58">
        <v>96.7</v>
      </c>
      <c r="AA15" s="58">
        <v>96.3</v>
      </c>
      <c r="AB15" s="58">
        <v>92.7</v>
      </c>
      <c r="AC15" s="27">
        <v>93.5</v>
      </c>
      <c r="AD15" s="28">
        <v>94.3</v>
      </c>
      <c r="AE15" s="59">
        <v>93.7</v>
      </c>
      <c r="AF15" s="35">
        <v>90.7</v>
      </c>
      <c r="AG15" s="35">
        <v>92.2</v>
      </c>
    </row>
    <row r="16" spans="1:33" ht="13.5">
      <c r="A16" s="85" t="s">
        <v>9</v>
      </c>
      <c r="B16" s="136">
        <v>82.54528864513372</v>
      </c>
      <c r="C16" s="108">
        <v>80.71692539114716</v>
      </c>
      <c r="D16" s="108">
        <v>84.44074847368323</v>
      </c>
      <c r="E16" s="117">
        <v>84.51662300332423</v>
      </c>
      <c r="F16" s="108">
        <v>86.75686954076592</v>
      </c>
      <c r="G16" s="91">
        <v>86.51649979194848</v>
      </c>
      <c r="H16" s="91">
        <v>86.9829776893204</v>
      </c>
      <c r="I16" s="24">
        <v>85.02935778356003</v>
      </c>
      <c r="J16" s="25">
        <v>79.3</v>
      </c>
      <c r="K16" s="26">
        <v>77</v>
      </c>
      <c r="L16" s="8">
        <v>76.7</v>
      </c>
      <c r="M16" s="8">
        <v>80.9</v>
      </c>
      <c r="N16" s="8">
        <v>85.4</v>
      </c>
      <c r="O16" s="3">
        <v>84.6</v>
      </c>
      <c r="P16" s="3">
        <v>89.3</v>
      </c>
      <c r="Q16" s="20"/>
      <c r="R16" s="85" t="s">
        <v>47</v>
      </c>
      <c r="S16" s="136">
        <v>93.9</v>
      </c>
      <c r="T16" s="108">
        <v>91.8</v>
      </c>
      <c r="U16" s="108">
        <v>89.5</v>
      </c>
      <c r="V16" s="117">
        <v>94.6</v>
      </c>
      <c r="W16" s="108">
        <v>92.6</v>
      </c>
      <c r="X16" s="96">
        <v>94.5</v>
      </c>
      <c r="Y16" s="57">
        <v>95.5</v>
      </c>
      <c r="Z16" s="58">
        <v>91.4</v>
      </c>
      <c r="AA16" s="58">
        <v>90.6</v>
      </c>
      <c r="AB16" s="58">
        <v>94</v>
      </c>
      <c r="AC16" s="27">
        <v>86.2</v>
      </c>
      <c r="AD16" s="28">
        <v>87.8</v>
      </c>
      <c r="AE16" s="59">
        <v>88.3</v>
      </c>
      <c r="AF16" s="35">
        <v>87.6</v>
      </c>
      <c r="AG16" s="35">
        <v>90.9</v>
      </c>
    </row>
    <row r="17" spans="1:33" ht="13.5">
      <c r="A17" s="85" t="s">
        <v>10</v>
      </c>
      <c r="B17" s="136">
        <v>73.72532878926317</v>
      </c>
      <c r="C17" s="108">
        <v>69.26135208038048</v>
      </c>
      <c r="D17" s="108">
        <v>72.23881426651303</v>
      </c>
      <c r="E17" s="117">
        <v>77.00328586916281</v>
      </c>
      <c r="F17" s="108">
        <v>85.11644327297982</v>
      </c>
      <c r="G17" s="91">
        <v>89.91082956083295</v>
      </c>
      <c r="H17" s="91">
        <v>92.517965093815</v>
      </c>
      <c r="I17" s="24">
        <v>82.33795632436922</v>
      </c>
      <c r="J17" s="25">
        <v>77.3</v>
      </c>
      <c r="K17" s="26">
        <v>73.5</v>
      </c>
      <c r="L17" s="8">
        <v>65.9</v>
      </c>
      <c r="M17" s="8">
        <v>70.5</v>
      </c>
      <c r="N17" s="8">
        <v>74</v>
      </c>
      <c r="O17" s="3">
        <v>74.7</v>
      </c>
      <c r="P17" s="3">
        <v>78.6</v>
      </c>
      <c r="Q17" s="20"/>
      <c r="R17" s="85" t="s">
        <v>48</v>
      </c>
      <c r="S17" s="136">
        <v>93.8</v>
      </c>
      <c r="T17" s="108">
        <v>88.9</v>
      </c>
      <c r="U17" s="108">
        <v>91.9</v>
      </c>
      <c r="V17" s="117">
        <v>89.7</v>
      </c>
      <c r="W17" s="108">
        <v>90.8</v>
      </c>
      <c r="X17" s="96">
        <v>89.5</v>
      </c>
      <c r="Y17" s="57">
        <v>89</v>
      </c>
      <c r="Z17" s="58">
        <v>91.1</v>
      </c>
      <c r="AA17" s="58">
        <v>95.8</v>
      </c>
      <c r="AB17" s="58">
        <v>99.2</v>
      </c>
      <c r="AC17" s="27">
        <v>94</v>
      </c>
      <c r="AD17" s="28">
        <v>93.3</v>
      </c>
      <c r="AE17" s="59">
        <v>91.5</v>
      </c>
      <c r="AF17" s="35">
        <v>88.6</v>
      </c>
      <c r="AG17" s="35">
        <v>90.8</v>
      </c>
    </row>
    <row r="18" spans="1:33" ht="13.5">
      <c r="A18" s="85" t="s">
        <v>11</v>
      </c>
      <c r="B18" s="136">
        <v>76.90766202846706</v>
      </c>
      <c r="C18" s="108">
        <v>76.52742743014856</v>
      </c>
      <c r="D18" s="108">
        <v>85.10081621983241</v>
      </c>
      <c r="E18" s="117">
        <v>90.96179016337332</v>
      </c>
      <c r="F18" s="108">
        <v>93.47164732697286</v>
      </c>
      <c r="G18" s="91">
        <v>92.99465364867385</v>
      </c>
      <c r="H18" s="91">
        <v>88.44337064432683</v>
      </c>
      <c r="I18" s="24">
        <v>87.52993229513169</v>
      </c>
      <c r="J18" s="25">
        <v>81.2</v>
      </c>
      <c r="K18" s="26">
        <v>79.9</v>
      </c>
      <c r="L18" s="8">
        <v>78.8</v>
      </c>
      <c r="M18" s="8">
        <v>80.1</v>
      </c>
      <c r="N18" s="8">
        <v>84.5</v>
      </c>
      <c r="O18" s="3">
        <v>88.3</v>
      </c>
      <c r="P18" s="3">
        <v>89.9</v>
      </c>
      <c r="Q18" s="20"/>
      <c r="R18" s="85" t="s">
        <v>49</v>
      </c>
      <c r="S18" s="136">
        <v>92.9</v>
      </c>
      <c r="T18" s="108">
        <v>90.9</v>
      </c>
      <c r="U18" s="108">
        <v>93.7</v>
      </c>
      <c r="V18" s="117">
        <v>95.7</v>
      </c>
      <c r="W18" s="108">
        <v>97.3</v>
      </c>
      <c r="X18" s="96">
        <v>99.3</v>
      </c>
      <c r="Y18" s="57">
        <v>101.5</v>
      </c>
      <c r="Z18" s="58">
        <v>98.1</v>
      </c>
      <c r="AA18" s="58">
        <v>99</v>
      </c>
      <c r="AB18" s="58">
        <v>99.8</v>
      </c>
      <c r="AC18" s="27">
        <v>91.2</v>
      </c>
      <c r="AD18" s="28">
        <v>93.3</v>
      </c>
      <c r="AE18" s="59">
        <v>95.1</v>
      </c>
      <c r="AF18" s="35">
        <v>93.9</v>
      </c>
      <c r="AG18" s="35">
        <v>98.3</v>
      </c>
    </row>
    <row r="19" spans="1:33" ht="13.5">
      <c r="A19" s="85" t="s">
        <v>12</v>
      </c>
      <c r="B19" s="136">
        <v>81.93747180563365</v>
      </c>
      <c r="C19" s="108">
        <v>79.7040529375962</v>
      </c>
      <c r="D19" s="108">
        <v>79.8037110880652</v>
      </c>
      <c r="E19" s="117">
        <v>82.54937369242158</v>
      </c>
      <c r="F19" s="108">
        <v>82.79801961407621</v>
      </c>
      <c r="G19" s="91">
        <v>82.67438639503061</v>
      </c>
      <c r="H19" s="91">
        <v>83.95463625668529</v>
      </c>
      <c r="I19" s="24">
        <v>82.98364863272222</v>
      </c>
      <c r="J19" s="25">
        <v>79.5</v>
      </c>
      <c r="K19" s="26">
        <v>77.5</v>
      </c>
      <c r="L19" s="8">
        <v>72.3</v>
      </c>
      <c r="M19" s="8">
        <v>78</v>
      </c>
      <c r="N19" s="8">
        <v>88.4</v>
      </c>
      <c r="O19" s="3">
        <v>83</v>
      </c>
      <c r="P19" s="3">
        <v>85.4</v>
      </c>
      <c r="Q19" s="20"/>
      <c r="R19" s="85" t="s">
        <v>50</v>
      </c>
      <c r="S19" s="136">
        <v>92.7</v>
      </c>
      <c r="T19" s="108">
        <v>90.3</v>
      </c>
      <c r="U19" s="108">
        <v>95.8</v>
      </c>
      <c r="V19" s="117">
        <v>96.1</v>
      </c>
      <c r="W19" s="108">
        <v>97.5</v>
      </c>
      <c r="X19" s="96">
        <v>95.3</v>
      </c>
      <c r="Y19" s="57">
        <v>96.4</v>
      </c>
      <c r="Z19" s="58">
        <v>95.8</v>
      </c>
      <c r="AA19" s="58">
        <v>99.3</v>
      </c>
      <c r="AB19" s="58">
        <v>96.9</v>
      </c>
      <c r="AC19" s="27">
        <v>94.8</v>
      </c>
      <c r="AD19" s="28">
        <v>97.2</v>
      </c>
      <c r="AE19" s="59">
        <v>101.3</v>
      </c>
      <c r="AF19" s="35">
        <v>95.7</v>
      </c>
      <c r="AG19" s="35">
        <v>94.8</v>
      </c>
    </row>
    <row r="20" spans="1:33" ht="13.5">
      <c r="A20" s="85" t="s">
        <v>13</v>
      </c>
      <c r="B20" s="136">
        <v>77.83071930608018</v>
      </c>
      <c r="C20" s="108">
        <v>77.44199126075235</v>
      </c>
      <c r="D20" s="108">
        <v>78.84614371589508</v>
      </c>
      <c r="E20" s="117">
        <v>79.78263535056803</v>
      </c>
      <c r="F20" s="108">
        <v>82.1763819533755</v>
      </c>
      <c r="G20" s="91">
        <v>88.29465555884704</v>
      </c>
      <c r="H20" s="91">
        <v>86.6902072115597</v>
      </c>
      <c r="I20" s="24">
        <v>83.50374293134826</v>
      </c>
      <c r="J20" s="25">
        <v>79.6</v>
      </c>
      <c r="K20" s="26">
        <v>77.7</v>
      </c>
      <c r="L20" s="8">
        <v>75.9</v>
      </c>
      <c r="M20" s="8">
        <v>77.8</v>
      </c>
      <c r="N20" s="8">
        <v>85.7</v>
      </c>
      <c r="O20" s="3">
        <v>87.2</v>
      </c>
      <c r="P20" s="3">
        <v>88.8</v>
      </c>
      <c r="Q20" s="20"/>
      <c r="R20" s="86" t="s">
        <v>51</v>
      </c>
      <c r="S20" s="138">
        <v>91.1</v>
      </c>
      <c r="T20" s="109">
        <v>86.2</v>
      </c>
      <c r="U20" s="109">
        <v>91.9</v>
      </c>
      <c r="V20" s="118">
        <v>90.5</v>
      </c>
      <c r="W20" s="109">
        <v>91.5</v>
      </c>
      <c r="X20" s="98">
        <v>94.9</v>
      </c>
      <c r="Y20" s="60">
        <v>94.5</v>
      </c>
      <c r="Z20" s="58">
        <v>99.6</v>
      </c>
      <c r="AA20" s="58">
        <v>98.5</v>
      </c>
      <c r="AB20" s="58">
        <v>98</v>
      </c>
      <c r="AC20" s="27">
        <v>96.3</v>
      </c>
      <c r="AD20" s="28">
        <v>95.9</v>
      </c>
      <c r="AE20" s="59">
        <v>95.6</v>
      </c>
      <c r="AF20" s="35">
        <v>95.2</v>
      </c>
      <c r="AG20" s="35">
        <v>90.1</v>
      </c>
    </row>
    <row r="21" spans="1:33" ht="13.5">
      <c r="A21" s="85" t="s">
        <v>14</v>
      </c>
      <c r="B21" s="136">
        <v>84.92742684903946</v>
      </c>
      <c r="C21" s="108">
        <v>83.39986620558359</v>
      </c>
      <c r="D21" s="108">
        <v>86.05880520562147</v>
      </c>
      <c r="E21" s="117">
        <v>87.59697639078223</v>
      </c>
      <c r="F21" s="108">
        <v>89.36752895939676</v>
      </c>
      <c r="G21" s="91">
        <v>89.11249666277973</v>
      </c>
      <c r="H21" s="91">
        <v>86.68364546377354</v>
      </c>
      <c r="I21" s="24">
        <v>84.70329941827531</v>
      </c>
      <c r="J21" s="25">
        <v>77</v>
      </c>
      <c r="K21" s="26">
        <v>84</v>
      </c>
      <c r="L21" s="8">
        <v>76.8</v>
      </c>
      <c r="M21" s="8">
        <v>78.3</v>
      </c>
      <c r="N21" s="8">
        <v>79.8</v>
      </c>
      <c r="O21" s="3">
        <v>83.4</v>
      </c>
      <c r="P21" s="3">
        <v>85.2</v>
      </c>
      <c r="Q21" s="20"/>
      <c r="R21" s="86" t="s">
        <v>52</v>
      </c>
      <c r="S21" s="138">
        <v>90.1</v>
      </c>
      <c r="T21" s="109">
        <v>88.8</v>
      </c>
      <c r="U21" s="109">
        <v>91</v>
      </c>
      <c r="V21" s="118">
        <v>92.7</v>
      </c>
      <c r="W21" s="109">
        <v>93.8</v>
      </c>
      <c r="X21" s="98">
        <v>92.5</v>
      </c>
      <c r="Y21" s="60">
        <v>91.1</v>
      </c>
      <c r="Z21" s="58">
        <v>95.8</v>
      </c>
      <c r="AA21" s="58">
        <v>95.9</v>
      </c>
      <c r="AB21" s="58">
        <v>97.9</v>
      </c>
      <c r="AC21" s="27">
        <v>96.2</v>
      </c>
      <c r="AD21" s="28">
        <v>100.2</v>
      </c>
      <c r="AE21" s="59">
        <v>103.9</v>
      </c>
      <c r="AF21" s="35">
        <v>98.7</v>
      </c>
      <c r="AG21" s="35">
        <v>102.1</v>
      </c>
    </row>
    <row r="22" spans="1:33" ht="13.5">
      <c r="A22" s="85" t="s">
        <v>15</v>
      </c>
      <c r="B22" s="136">
        <v>81.72756731055797</v>
      </c>
      <c r="C22" s="108">
        <v>81.81865237707761</v>
      </c>
      <c r="D22" s="108">
        <v>85.46348444409291</v>
      </c>
      <c r="E22" s="117">
        <v>85.54954570762075</v>
      </c>
      <c r="F22" s="108">
        <v>88.04980761498753</v>
      </c>
      <c r="G22" s="91">
        <v>85.89358907399094</v>
      </c>
      <c r="H22" s="91">
        <v>85.71846205336033</v>
      </c>
      <c r="I22" s="24">
        <v>79.29181574421477</v>
      </c>
      <c r="J22" s="25">
        <v>75.5</v>
      </c>
      <c r="K22" s="26">
        <v>76.9</v>
      </c>
      <c r="L22" s="8">
        <v>75.5</v>
      </c>
      <c r="M22" s="8">
        <v>75.9</v>
      </c>
      <c r="N22" s="8">
        <v>78.6</v>
      </c>
      <c r="O22" s="3">
        <v>81.5</v>
      </c>
      <c r="P22" s="3">
        <v>83.2</v>
      </c>
      <c r="Q22" s="20"/>
      <c r="R22" s="86" t="s">
        <v>53</v>
      </c>
      <c r="S22" s="138">
        <v>92.7</v>
      </c>
      <c r="T22" s="109">
        <v>90.8</v>
      </c>
      <c r="U22" s="109">
        <v>91.1</v>
      </c>
      <c r="V22" s="118">
        <v>90.1</v>
      </c>
      <c r="W22" s="109">
        <v>91.5</v>
      </c>
      <c r="X22" s="98">
        <v>90.7</v>
      </c>
      <c r="Y22" s="60">
        <v>90.8</v>
      </c>
      <c r="Z22" s="58">
        <v>95.7</v>
      </c>
      <c r="AA22" s="58">
        <v>95.5</v>
      </c>
      <c r="AB22" s="58">
        <v>98.6</v>
      </c>
      <c r="AC22" s="27">
        <v>95.6</v>
      </c>
      <c r="AD22" s="28">
        <v>92</v>
      </c>
      <c r="AE22" s="59">
        <v>93.1</v>
      </c>
      <c r="AF22" s="35">
        <v>92.7</v>
      </c>
      <c r="AG22" s="35">
        <v>90.6</v>
      </c>
    </row>
    <row r="23" spans="1:33" ht="13.5">
      <c r="A23" s="85" t="s">
        <v>16</v>
      </c>
      <c r="B23" s="136">
        <v>83.46003159713132</v>
      </c>
      <c r="C23" s="108">
        <v>83.22928473407207</v>
      </c>
      <c r="D23" s="108">
        <v>84.87202793957178</v>
      </c>
      <c r="E23" s="117">
        <v>86.73985912839119</v>
      </c>
      <c r="F23" s="108">
        <v>89.79671053803081</v>
      </c>
      <c r="G23" s="91">
        <v>91.09409692853676</v>
      </c>
      <c r="H23" s="91">
        <v>90.93952338169625</v>
      </c>
      <c r="I23" s="24">
        <v>86.09378862935392</v>
      </c>
      <c r="J23" s="25">
        <v>80.3</v>
      </c>
      <c r="K23" s="26">
        <v>78.1</v>
      </c>
      <c r="L23" s="8">
        <v>78</v>
      </c>
      <c r="M23" s="8">
        <v>81.8</v>
      </c>
      <c r="N23" s="8">
        <v>85.8</v>
      </c>
      <c r="O23" s="3">
        <v>89.6</v>
      </c>
      <c r="P23" s="3">
        <v>90.2</v>
      </c>
      <c r="Q23" s="20"/>
      <c r="R23" s="85" t="s">
        <v>23</v>
      </c>
      <c r="S23" s="136">
        <v>92.5</v>
      </c>
      <c r="T23" s="108">
        <v>90.5</v>
      </c>
      <c r="U23" s="108">
        <v>93.4</v>
      </c>
      <c r="V23" s="117">
        <v>93.6</v>
      </c>
      <c r="W23" s="108">
        <v>93.1</v>
      </c>
      <c r="X23" s="96">
        <v>92.1</v>
      </c>
      <c r="Y23" s="57">
        <v>93.3</v>
      </c>
      <c r="Z23" s="58">
        <v>95.3</v>
      </c>
      <c r="AA23" s="58">
        <v>96.8</v>
      </c>
      <c r="AB23" s="58">
        <v>95.8</v>
      </c>
      <c r="AC23" s="27">
        <v>91.7</v>
      </c>
      <c r="AD23" s="28">
        <v>92.2</v>
      </c>
      <c r="AE23" s="59">
        <v>94.4</v>
      </c>
      <c r="AF23" s="35">
        <v>92.4</v>
      </c>
      <c r="AG23" s="35">
        <v>93.8</v>
      </c>
    </row>
    <row r="24" spans="1:33" ht="13.5">
      <c r="A24" s="85" t="s">
        <v>17</v>
      </c>
      <c r="B24" s="136">
        <v>84.9109368579795</v>
      </c>
      <c r="C24" s="108">
        <v>82.08429849976152</v>
      </c>
      <c r="D24" s="108">
        <v>86.146018603731</v>
      </c>
      <c r="E24" s="117">
        <v>86.23983301381814</v>
      </c>
      <c r="F24" s="108">
        <v>89.83616729618548</v>
      </c>
      <c r="G24" s="91">
        <v>89.52051462829101</v>
      </c>
      <c r="H24" s="91">
        <v>87.12124721972654</v>
      </c>
      <c r="I24" s="24">
        <v>84.60666057054146</v>
      </c>
      <c r="J24" s="25">
        <v>79.2</v>
      </c>
      <c r="K24" s="26">
        <v>76.6</v>
      </c>
      <c r="L24" s="8">
        <v>74.5</v>
      </c>
      <c r="M24" s="8">
        <v>79.2</v>
      </c>
      <c r="N24" s="8">
        <v>82.8</v>
      </c>
      <c r="O24" s="3">
        <v>83.2</v>
      </c>
      <c r="P24" s="3">
        <v>85.6</v>
      </c>
      <c r="Q24" s="20"/>
      <c r="R24" s="85" t="s">
        <v>54</v>
      </c>
      <c r="S24" s="136">
        <v>93.8</v>
      </c>
      <c r="T24" s="108">
        <v>92.2</v>
      </c>
      <c r="U24" s="108">
        <v>94.3</v>
      </c>
      <c r="V24" s="117">
        <v>95.5</v>
      </c>
      <c r="W24" s="108">
        <v>96.8</v>
      </c>
      <c r="X24" s="96">
        <v>96.1</v>
      </c>
      <c r="Y24" s="57">
        <v>94.7</v>
      </c>
      <c r="Z24" s="58">
        <v>96.9</v>
      </c>
      <c r="AA24" s="58">
        <v>99.3</v>
      </c>
      <c r="AB24" s="58">
        <v>99.8</v>
      </c>
      <c r="AC24" s="27">
        <v>95.7</v>
      </c>
      <c r="AD24" s="28">
        <v>92.3</v>
      </c>
      <c r="AE24" s="59">
        <v>95.8</v>
      </c>
      <c r="AF24" s="35">
        <v>91.1</v>
      </c>
      <c r="AG24" s="35">
        <v>92.1</v>
      </c>
    </row>
    <row r="25" spans="1:33" ht="13.5">
      <c r="A25" s="85" t="s">
        <v>18</v>
      </c>
      <c r="B25" s="136">
        <v>76.46530101455392</v>
      </c>
      <c r="C25" s="108">
        <v>75.83437767633853</v>
      </c>
      <c r="D25" s="108">
        <v>79.2154716512032</v>
      </c>
      <c r="E25" s="117">
        <v>81.5705108270807</v>
      </c>
      <c r="F25" s="108">
        <v>87.1397000106181</v>
      </c>
      <c r="G25" s="91">
        <v>87.00595538272934</v>
      </c>
      <c r="H25" s="91">
        <v>85.84411994668473</v>
      </c>
      <c r="I25" s="24">
        <v>81.88815654882269</v>
      </c>
      <c r="J25" s="25">
        <v>75.1</v>
      </c>
      <c r="K25" s="26">
        <v>74.9</v>
      </c>
      <c r="L25" s="8">
        <v>72.8</v>
      </c>
      <c r="M25" s="8">
        <v>78.5</v>
      </c>
      <c r="N25" s="8">
        <v>79.6</v>
      </c>
      <c r="O25" s="3">
        <v>81.5</v>
      </c>
      <c r="P25" s="3">
        <v>84.9</v>
      </c>
      <c r="Q25" s="20"/>
      <c r="R25" s="85" t="s">
        <v>55</v>
      </c>
      <c r="S25" s="136">
        <v>95.2</v>
      </c>
      <c r="T25" s="108">
        <v>92</v>
      </c>
      <c r="U25" s="108">
        <v>92.7</v>
      </c>
      <c r="V25" s="117">
        <v>92.9</v>
      </c>
      <c r="W25" s="108">
        <v>95.6</v>
      </c>
      <c r="X25" s="96">
        <v>93.3</v>
      </c>
      <c r="Y25" s="57">
        <v>96.2</v>
      </c>
      <c r="Z25" s="58">
        <v>94.4</v>
      </c>
      <c r="AA25" s="58">
        <v>99.2</v>
      </c>
      <c r="AB25" s="58">
        <v>95.7</v>
      </c>
      <c r="AC25" s="27">
        <v>94.7</v>
      </c>
      <c r="AD25" s="28">
        <v>96.4</v>
      </c>
      <c r="AE25" s="59">
        <v>93</v>
      </c>
      <c r="AF25" s="35">
        <v>88.5</v>
      </c>
      <c r="AG25" s="35">
        <v>90.4</v>
      </c>
    </row>
    <row r="26" spans="1:33" ht="13.5">
      <c r="A26" s="85" t="s">
        <v>19</v>
      </c>
      <c r="B26" s="136">
        <v>79.3465609323881</v>
      </c>
      <c r="C26" s="108">
        <v>77.91890549081644</v>
      </c>
      <c r="D26" s="108">
        <v>80.45997335457788</v>
      </c>
      <c r="E26" s="117">
        <v>80.68776006708711</v>
      </c>
      <c r="F26" s="108">
        <v>84.01697001460485</v>
      </c>
      <c r="G26" s="91">
        <v>81.8350676424201</v>
      </c>
      <c r="H26" s="91">
        <v>81.67654879542825</v>
      </c>
      <c r="I26" s="24">
        <v>78.97182361809591</v>
      </c>
      <c r="J26" s="25">
        <v>72.7</v>
      </c>
      <c r="K26" s="26">
        <v>72.4</v>
      </c>
      <c r="L26" s="8">
        <v>69.4</v>
      </c>
      <c r="M26" s="8">
        <v>76</v>
      </c>
      <c r="N26" s="8">
        <v>82.1</v>
      </c>
      <c r="O26" s="3">
        <v>81.8</v>
      </c>
      <c r="P26" s="3">
        <v>84.5</v>
      </c>
      <c r="Q26" s="20"/>
      <c r="R26" s="85" t="s">
        <v>56</v>
      </c>
      <c r="S26" s="136">
        <v>90.6</v>
      </c>
      <c r="T26" s="108">
        <v>87.8</v>
      </c>
      <c r="U26" s="108">
        <v>91.3</v>
      </c>
      <c r="V26" s="117">
        <v>90.5</v>
      </c>
      <c r="W26" s="108">
        <v>92.2</v>
      </c>
      <c r="X26" s="96">
        <v>90.6</v>
      </c>
      <c r="Y26" s="57">
        <v>95.2</v>
      </c>
      <c r="Z26" s="58">
        <v>91.2</v>
      </c>
      <c r="AA26" s="58">
        <v>92.2</v>
      </c>
      <c r="AB26" s="58">
        <v>93</v>
      </c>
      <c r="AC26" s="27">
        <v>91.7</v>
      </c>
      <c r="AD26" s="28">
        <v>87.3</v>
      </c>
      <c r="AE26" s="59">
        <v>89.8</v>
      </c>
      <c r="AF26" s="35">
        <v>90.8</v>
      </c>
      <c r="AG26" s="35">
        <v>95.7</v>
      </c>
    </row>
    <row r="27" spans="1:33" ht="13.5">
      <c r="A27" s="85" t="s">
        <v>20</v>
      </c>
      <c r="B27" s="136">
        <v>74.36238717457019</v>
      </c>
      <c r="C27" s="108">
        <v>73.8484049084052</v>
      </c>
      <c r="D27" s="108">
        <v>76.87006622692152</v>
      </c>
      <c r="E27" s="117">
        <v>79.8020365681639</v>
      </c>
      <c r="F27" s="92">
        <v>84.52250620940384</v>
      </c>
      <c r="G27" s="91">
        <v>84.56720717678613</v>
      </c>
      <c r="H27" s="91">
        <v>83.03859017451484</v>
      </c>
      <c r="I27" s="24">
        <v>79.8658192918721</v>
      </c>
      <c r="J27" s="25">
        <v>71.2</v>
      </c>
      <c r="K27" s="26">
        <v>70.2</v>
      </c>
      <c r="L27" s="8">
        <v>70.2</v>
      </c>
      <c r="M27" s="8">
        <v>76.7</v>
      </c>
      <c r="N27" s="8">
        <v>80.3</v>
      </c>
      <c r="O27" s="3">
        <v>82.5</v>
      </c>
      <c r="P27" s="3">
        <v>83.6</v>
      </c>
      <c r="Q27" s="20"/>
      <c r="R27" s="85" t="s">
        <v>57</v>
      </c>
      <c r="S27" s="136">
        <v>91.6</v>
      </c>
      <c r="T27" s="108">
        <v>87.1</v>
      </c>
      <c r="U27" s="108">
        <v>86.3</v>
      </c>
      <c r="V27" s="117">
        <v>84.1</v>
      </c>
      <c r="W27" s="108">
        <v>83</v>
      </c>
      <c r="X27" s="96">
        <v>81.7</v>
      </c>
      <c r="Y27" s="57">
        <v>81.7</v>
      </c>
      <c r="Z27" s="58">
        <v>85.7</v>
      </c>
      <c r="AA27" s="58">
        <v>88.5</v>
      </c>
      <c r="AB27" s="58">
        <v>87.7</v>
      </c>
      <c r="AC27" s="27">
        <v>84.9</v>
      </c>
      <c r="AD27" s="28">
        <v>85</v>
      </c>
      <c r="AE27" s="59">
        <v>84.4</v>
      </c>
      <c r="AF27" s="35">
        <v>81.8</v>
      </c>
      <c r="AG27" s="35">
        <v>82.5</v>
      </c>
    </row>
    <row r="28" spans="1:33" ht="13.5">
      <c r="A28" s="29" t="s">
        <v>73</v>
      </c>
      <c r="B28" s="137">
        <v>79.30298923943357</v>
      </c>
      <c r="C28" s="92">
        <v>77.76933897711226</v>
      </c>
      <c r="D28" s="92">
        <v>80.67830638331517</v>
      </c>
      <c r="E28" s="59">
        <v>82.82466340283938</v>
      </c>
      <c r="F28" s="110">
        <v>85.77511512212135</v>
      </c>
      <c r="G28" s="97">
        <v>86.42957102360941</v>
      </c>
      <c r="H28" s="92">
        <v>85.71358178263326</v>
      </c>
      <c r="I28" s="3">
        <v>82.1</v>
      </c>
      <c r="J28" s="30">
        <f>AVERAGE(J5:J27)</f>
        <v>76.00434782608696</v>
      </c>
      <c r="K28" s="3">
        <v>75.3</v>
      </c>
      <c r="L28" s="8">
        <v>73</v>
      </c>
      <c r="M28" s="8">
        <v>77.1</v>
      </c>
      <c r="N28" s="8">
        <v>82</v>
      </c>
      <c r="O28" s="8">
        <f>AVERAGE(O5:O27)</f>
        <v>82.86521739130434</v>
      </c>
      <c r="P28" s="8">
        <f>AVERAGE(P5:P27)</f>
        <v>84.80869565217392</v>
      </c>
      <c r="Q28" s="20"/>
      <c r="R28" s="85" t="s">
        <v>58</v>
      </c>
      <c r="S28" s="136">
        <v>103.5</v>
      </c>
      <c r="T28" s="108">
        <v>96.7</v>
      </c>
      <c r="U28" s="108">
        <v>92.3</v>
      </c>
      <c r="V28" s="117">
        <v>94.9</v>
      </c>
      <c r="W28" s="108">
        <v>95.7</v>
      </c>
      <c r="X28" s="96">
        <v>95.1</v>
      </c>
      <c r="Y28" s="57">
        <v>97.5</v>
      </c>
      <c r="Z28" s="58">
        <v>101.3</v>
      </c>
      <c r="AA28" s="58">
        <v>96.6</v>
      </c>
      <c r="AB28" s="58">
        <v>95.5</v>
      </c>
      <c r="AC28" s="27">
        <v>93.3</v>
      </c>
      <c r="AD28" s="28">
        <v>91.3</v>
      </c>
      <c r="AE28" s="59">
        <v>91.5</v>
      </c>
      <c r="AF28" s="35">
        <v>93.9</v>
      </c>
      <c r="AG28" s="35">
        <v>93.9</v>
      </c>
    </row>
    <row r="29" spans="1:33" ht="13.5">
      <c r="A29" s="20"/>
      <c r="B29" s="20"/>
      <c r="C29" s="20"/>
      <c r="D29" s="20"/>
      <c r="E29" s="20"/>
      <c r="F29" s="20"/>
      <c r="G29" s="20"/>
      <c r="H29" s="20"/>
      <c r="I29" s="7"/>
      <c r="J29" s="20"/>
      <c r="K29" s="20"/>
      <c r="M29" s="20"/>
      <c r="N29" s="20"/>
      <c r="O29" s="20"/>
      <c r="P29" s="20"/>
      <c r="Q29" s="20"/>
      <c r="R29" s="85" t="s">
        <v>59</v>
      </c>
      <c r="S29" s="136">
        <v>98.8</v>
      </c>
      <c r="T29" s="108">
        <v>93.7</v>
      </c>
      <c r="U29" s="108">
        <v>96</v>
      </c>
      <c r="V29" s="117">
        <v>94.1</v>
      </c>
      <c r="W29" s="108">
        <v>94.8</v>
      </c>
      <c r="X29" s="96">
        <v>95.5</v>
      </c>
      <c r="Y29" s="57">
        <v>94.9</v>
      </c>
      <c r="Z29" s="58">
        <v>98.7</v>
      </c>
      <c r="AA29" s="58">
        <v>101.3</v>
      </c>
      <c r="AB29" s="58">
        <v>102.1</v>
      </c>
      <c r="AC29" s="27">
        <v>98.7</v>
      </c>
      <c r="AD29" s="28">
        <v>95.6</v>
      </c>
      <c r="AE29" s="59">
        <v>92.4</v>
      </c>
      <c r="AF29" s="35">
        <v>89.7</v>
      </c>
      <c r="AG29" s="35">
        <v>89.9</v>
      </c>
    </row>
    <row r="30" spans="1:33" ht="13.5">
      <c r="A30" s="20" t="s">
        <v>74</v>
      </c>
      <c r="B30" s="20"/>
      <c r="C30" s="20"/>
      <c r="D30" s="20"/>
      <c r="E30" s="20"/>
      <c r="F30" s="7"/>
      <c r="G30" s="20"/>
      <c r="H30" s="20"/>
      <c r="I30" s="7"/>
      <c r="J30" s="20"/>
      <c r="K30" s="20"/>
      <c r="M30" s="20"/>
      <c r="N30" s="20"/>
      <c r="O30" s="20"/>
      <c r="P30" s="20"/>
      <c r="Q30" s="20"/>
      <c r="R30" s="85" t="s">
        <v>60</v>
      </c>
      <c r="S30" s="136">
        <v>95.8</v>
      </c>
      <c r="T30" s="108">
        <v>92.5</v>
      </c>
      <c r="U30" s="108">
        <v>96.1</v>
      </c>
      <c r="V30" s="117">
        <v>94.4</v>
      </c>
      <c r="W30" s="108">
        <v>91.8</v>
      </c>
      <c r="X30" s="96">
        <v>90.8</v>
      </c>
      <c r="Y30" s="57">
        <v>87.2</v>
      </c>
      <c r="Z30" s="61">
        <v>91.1</v>
      </c>
      <c r="AA30" s="61">
        <v>92</v>
      </c>
      <c r="AB30" s="61">
        <v>92.1</v>
      </c>
      <c r="AC30" s="27">
        <v>89.7</v>
      </c>
      <c r="AD30" s="28">
        <v>89.3</v>
      </c>
      <c r="AE30" s="59">
        <v>90</v>
      </c>
      <c r="AF30" s="35">
        <v>85.1</v>
      </c>
      <c r="AG30" s="35">
        <v>87.2</v>
      </c>
    </row>
    <row r="31" spans="1:33" ht="13.5">
      <c r="A31" s="7" t="s">
        <v>75</v>
      </c>
      <c r="B31" s="7"/>
      <c r="C31" s="7"/>
      <c r="D31" s="7"/>
      <c r="E31" s="7"/>
      <c r="F31" s="31"/>
      <c r="G31" s="7"/>
      <c r="H31" s="7"/>
      <c r="I31" s="7"/>
      <c r="J31" s="7"/>
      <c r="K31" s="7"/>
      <c r="R31" s="88" t="s">
        <v>76</v>
      </c>
      <c r="S31" s="139">
        <v>91.2</v>
      </c>
      <c r="T31" s="111">
        <v>88.2</v>
      </c>
      <c r="U31" s="111">
        <v>90.7</v>
      </c>
      <c r="V31" s="119">
        <v>91</v>
      </c>
      <c r="W31" s="111">
        <v>91.7</v>
      </c>
      <c r="X31" s="95">
        <v>90.9</v>
      </c>
      <c r="Y31" s="62">
        <v>91.1</v>
      </c>
      <c r="Z31" s="63">
        <v>91.4</v>
      </c>
      <c r="AA31" s="64">
        <f aca="true" t="shared" si="0" ref="AA31:AG31">AVERAGE(AA5:AA30)</f>
        <v>94.09615384615384</v>
      </c>
      <c r="AB31" s="64">
        <f t="shared" si="0"/>
        <v>93.43461538461536</v>
      </c>
      <c r="AC31" s="65">
        <f t="shared" si="0"/>
        <v>90.39230769230768</v>
      </c>
      <c r="AD31" s="28">
        <f t="shared" si="0"/>
        <v>90.71538461538464</v>
      </c>
      <c r="AE31" s="59">
        <f t="shared" si="0"/>
        <v>91.98846153846154</v>
      </c>
      <c r="AF31" s="59">
        <f t="shared" si="0"/>
        <v>90.3076923076923</v>
      </c>
      <c r="AG31" s="59">
        <f t="shared" si="0"/>
        <v>91.30384615384614</v>
      </c>
    </row>
    <row r="32" spans="1:11" ht="13.5">
      <c r="A32" s="31" t="s">
        <v>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31" t="s">
        <v>77</v>
      </c>
      <c r="B33" s="31"/>
      <c r="C33" s="31"/>
      <c r="D33" s="31"/>
      <c r="E33" s="31"/>
      <c r="G33" s="31"/>
      <c r="H33" s="31"/>
      <c r="I33" s="31"/>
      <c r="J33" s="31"/>
      <c r="K33" s="31"/>
    </row>
  </sheetData>
  <sheetProtection/>
  <mergeCells count="4">
    <mergeCell ref="A3:A4"/>
    <mergeCell ref="R3:R4"/>
    <mergeCell ref="B3:P3"/>
    <mergeCell ref="S3:A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9" width="5.625" style="0" customWidth="1"/>
    <col min="10" max="10" width="5.625" style="33" customWidth="1"/>
    <col min="11" max="22" width="5.625" style="0" customWidth="1"/>
    <col min="23" max="23" width="6.625" style="0" customWidth="1"/>
    <col min="24" max="24" width="7.125" style="0" customWidth="1"/>
    <col min="25" max="25" width="3.50390625" style="0" customWidth="1"/>
    <col min="26" max="26" width="10.50390625" style="0" customWidth="1"/>
    <col min="27" max="27" width="5.625" style="0" customWidth="1"/>
    <col min="28" max="28" width="6.625" style="0" customWidth="1"/>
    <col min="29" max="42" width="5.625" style="0" customWidth="1"/>
    <col min="43" max="44" width="6.625" style="0" customWidth="1"/>
  </cols>
  <sheetData>
    <row r="1" spans="1:24" s="14" customFormat="1" ht="14.25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32"/>
      <c r="X1"/>
    </row>
    <row r="3" spans="1:24" ht="13.5">
      <c r="A3" s="158"/>
      <c r="B3" s="166" t="s">
        <v>78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9" t="s">
        <v>79</v>
      </c>
      <c r="P3" s="170"/>
      <c r="Q3" s="170"/>
      <c r="R3" s="170"/>
      <c r="S3" s="170"/>
      <c r="T3" s="170"/>
      <c r="U3" s="170"/>
      <c r="V3" s="170"/>
      <c r="W3" s="170"/>
      <c r="X3" s="171"/>
    </row>
    <row r="4" spans="1:24" ht="13.5">
      <c r="A4" s="159"/>
      <c r="B4" s="112">
        <v>2016</v>
      </c>
      <c r="C4" s="112">
        <v>2015</v>
      </c>
      <c r="D4" s="112">
        <v>2014</v>
      </c>
      <c r="E4" s="112">
        <v>2013</v>
      </c>
      <c r="F4" s="112">
        <v>2012</v>
      </c>
      <c r="G4" s="22">
        <v>2011</v>
      </c>
      <c r="H4" s="21">
        <v>2010</v>
      </c>
      <c r="I4" s="21">
        <v>2009</v>
      </c>
      <c r="J4" s="34">
        <v>2008</v>
      </c>
      <c r="K4" s="21">
        <v>2007</v>
      </c>
      <c r="L4" s="21">
        <v>2006</v>
      </c>
      <c r="M4" s="21">
        <v>2005</v>
      </c>
      <c r="N4" s="21">
        <v>2004</v>
      </c>
      <c r="O4" s="21">
        <v>2016</v>
      </c>
      <c r="P4" s="21">
        <v>2015</v>
      </c>
      <c r="Q4" s="21">
        <v>2014</v>
      </c>
      <c r="R4" s="21">
        <v>2013</v>
      </c>
      <c r="S4" s="21">
        <v>2012</v>
      </c>
      <c r="T4" s="21">
        <v>2011</v>
      </c>
      <c r="U4" s="21">
        <v>2010</v>
      </c>
      <c r="V4" s="21">
        <v>2009</v>
      </c>
      <c r="W4" s="21">
        <v>2008</v>
      </c>
      <c r="X4" s="35">
        <v>2007</v>
      </c>
    </row>
    <row r="5" spans="1:24" ht="13.5">
      <c r="A5" s="85" t="s">
        <v>21</v>
      </c>
      <c r="B5" s="140">
        <v>0.85</v>
      </c>
      <c r="C5" s="120">
        <v>0.83</v>
      </c>
      <c r="D5" s="120">
        <v>0.82</v>
      </c>
      <c r="E5" s="120">
        <v>0.81</v>
      </c>
      <c r="F5" s="120">
        <v>0.81</v>
      </c>
      <c r="G5" s="67">
        <v>0.82</v>
      </c>
      <c r="H5" s="66">
        <v>0.8</v>
      </c>
      <c r="I5" s="67">
        <v>0.8</v>
      </c>
      <c r="J5" s="66">
        <v>0.8</v>
      </c>
      <c r="K5" s="68">
        <v>0.8</v>
      </c>
      <c r="L5" s="35">
        <v>0.82</v>
      </c>
      <c r="M5" s="69">
        <v>0.8</v>
      </c>
      <c r="N5" s="70">
        <v>0.79</v>
      </c>
      <c r="O5" s="70" t="s">
        <v>94</v>
      </c>
      <c r="P5" s="70" t="s">
        <v>94</v>
      </c>
      <c r="Q5" s="70" t="s">
        <v>94</v>
      </c>
      <c r="R5" s="70" t="s">
        <v>94</v>
      </c>
      <c r="S5" s="70" t="s">
        <v>94</v>
      </c>
      <c r="T5" s="70" t="s">
        <v>94</v>
      </c>
      <c r="U5" s="35" t="s">
        <v>80</v>
      </c>
      <c r="V5" s="35" t="s">
        <v>80</v>
      </c>
      <c r="W5" s="35" t="s">
        <v>80</v>
      </c>
      <c r="X5" s="35" t="s">
        <v>80</v>
      </c>
    </row>
    <row r="6" spans="1:24" ht="13.5">
      <c r="A6" s="85" t="s">
        <v>22</v>
      </c>
      <c r="B6" s="140">
        <v>0.69</v>
      </c>
      <c r="C6" s="120">
        <v>0.69</v>
      </c>
      <c r="D6" s="120">
        <v>0.69</v>
      </c>
      <c r="E6" s="120">
        <v>0.7</v>
      </c>
      <c r="F6" s="120">
        <v>0.7</v>
      </c>
      <c r="G6" s="67">
        <v>0.7</v>
      </c>
      <c r="H6" s="66">
        <v>0.68</v>
      </c>
      <c r="I6" s="67">
        <v>0.67</v>
      </c>
      <c r="J6" s="66">
        <v>0.65</v>
      </c>
      <c r="K6" s="68">
        <v>0.64</v>
      </c>
      <c r="L6" s="35">
        <v>0.63</v>
      </c>
      <c r="M6" s="69">
        <v>0.62</v>
      </c>
      <c r="N6" s="70">
        <v>0.61</v>
      </c>
      <c r="O6" s="70" t="s">
        <v>94</v>
      </c>
      <c r="P6" s="70" t="s">
        <v>94</v>
      </c>
      <c r="Q6" s="70" t="s">
        <v>94</v>
      </c>
      <c r="R6" s="70" t="s">
        <v>94</v>
      </c>
      <c r="S6" s="70" t="s">
        <v>94</v>
      </c>
      <c r="T6" s="70" t="s">
        <v>94</v>
      </c>
      <c r="U6" s="35" t="s">
        <v>80</v>
      </c>
      <c r="V6" s="35" t="s">
        <v>80</v>
      </c>
      <c r="W6" s="35" t="s">
        <v>80</v>
      </c>
      <c r="X6" s="35" t="s">
        <v>80</v>
      </c>
    </row>
    <row r="7" spans="1:24" ht="13.5">
      <c r="A7" s="85" t="s">
        <v>0</v>
      </c>
      <c r="B7" s="140">
        <v>1.19</v>
      </c>
      <c r="C7" s="120">
        <v>1.17</v>
      </c>
      <c r="D7" s="120">
        <v>1.2</v>
      </c>
      <c r="E7" s="120">
        <v>1.26</v>
      </c>
      <c r="F7" s="120">
        <v>1.3</v>
      </c>
      <c r="G7" s="67">
        <v>1.32</v>
      </c>
      <c r="H7" s="66">
        <v>1.27</v>
      </c>
      <c r="I7" s="67">
        <v>1.2</v>
      </c>
      <c r="J7" s="66">
        <v>1.2</v>
      </c>
      <c r="K7" s="68">
        <v>1.19</v>
      </c>
      <c r="L7" s="35">
        <v>1.21</v>
      </c>
      <c r="M7" s="69">
        <v>1.13</v>
      </c>
      <c r="N7" s="70">
        <v>1.07</v>
      </c>
      <c r="O7" s="70" t="s">
        <v>94</v>
      </c>
      <c r="P7" s="70" t="s">
        <v>94</v>
      </c>
      <c r="Q7" s="70" t="s">
        <v>94</v>
      </c>
      <c r="R7" s="70" t="s">
        <v>94</v>
      </c>
      <c r="S7" s="70" t="s">
        <v>94</v>
      </c>
      <c r="T7" s="70" t="s">
        <v>94</v>
      </c>
      <c r="U7" s="35" t="s">
        <v>80</v>
      </c>
      <c r="V7" s="35" t="s">
        <v>80</v>
      </c>
      <c r="W7" s="35" t="s">
        <v>80</v>
      </c>
      <c r="X7" s="35" t="s">
        <v>80</v>
      </c>
    </row>
    <row r="8" spans="1:24" ht="13.5">
      <c r="A8" s="85" t="s">
        <v>1</v>
      </c>
      <c r="B8" s="140">
        <v>0.64</v>
      </c>
      <c r="C8" s="120">
        <v>0.62</v>
      </c>
      <c r="D8" s="120">
        <v>0.62</v>
      </c>
      <c r="E8" s="120">
        <v>0.63</v>
      </c>
      <c r="F8" s="120">
        <v>0.63</v>
      </c>
      <c r="G8" s="67">
        <v>0.65</v>
      </c>
      <c r="H8" s="66">
        <v>0.66</v>
      </c>
      <c r="I8" s="67">
        <v>0.65</v>
      </c>
      <c r="J8" s="66">
        <v>0.64</v>
      </c>
      <c r="K8" s="68">
        <v>0.64</v>
      </c>
      <c r="L8" s="35">
        <v>0.65</v>
      </c>
      <c r="M8" s="69">
        <v>0.66</v>
      </c>
      <c r="N8" s="70">
        <v>0.66</v>
      </c>
      <c r="O8" s="70" t="s">
        <v>94</v>
      </c>
      <c r="P8" s="70" t="s">
        <v>94</v>
      </c>
      <c r="Q8" s="70" t="s">
        <v>94</v>
      </c>
      <c r="R8" s="70" t="s">
        <v>94</v>
      </c>
      <c r="S8" s="70" t="s">
        <v>94</v>
      </c>
      <c r="T8" s="70" t="s">
        <v>94</v>
      </c>
      <c r="U8" s="35" t="s">
        <v>80</v>
      </c>
      <c r="V8" s="35" t="s">
        <v>80</v>
      </c>
      <c r="W8" s="35" t="s">
        <v>80</v>
      </c>
      <c r="X8" s="35" t="s">
        <v>80</v>
      </c>
    </row>
    <row r="9" spans="1:24" ht="13.5">
      <c r="A9" s="85" t="s">
        <v>2</v>
      </c>
      <c r="B9" s="140">
        <v>0.65</v>
      </c>
      <c r="C9" s="120">
        <v>0.64</v>
      </c>
      <c r="D9" s="120">
        <v>0.64</v>
      </c>
      <c r="E9" s="120">
        <v>0.65</v>
      </c>
      <c r="F9" s="120">
        <v>0.64</v>
      </c>
      <c r="G9" s="67">
        <v>0.63</v>
      </c>
      <c r="H9" s="66">
        <v>0.62</v>
      </c>
      <c r="I9" s="67">
        <v>0.6</v>
      </c>
      <c r="J9" s="66">
        <v>0.61</v>
      </c>
      <c r="K9" s="68">
        <v>0.62</v>
      </c>
      <c r="L9" s="35">
        <v>0.66</v>
      </c>
      <c r="M9" s="69">
        <v>0.67</v>
      </c>
      <c r="N9" s="70">
        <v>0.68</v>
      </c>
      <c r="O9" s="70" t="s">
        <v>94</v>
      </c>
      <c r="P9" s="70" t="s">
        <v>94</v>
      </c>
      <c r="Q9" s="70" t="s">
        <v>94</v>
      </c>
      <c r="R9" s="70" t="s">
        <v>94</v>
      </c>
      <c r="S9" s="70" t="s">
        <v>94</v>
      </c>
      <c r="T9" s="70" t="s">
        <v>94</v>
      </c>
      <c r="U9" s="35" t="s">
        <v>80</v>
      </c>
      <c r="V9" s="35" t="s">
        <v>80</v>
      </c>
      <c r="W9" s="35" t="s">
        <v>80</v>
      </c>
      <c r="X9" s="35" t="s">
        <v>80</v>
      </c>
    </row>
    <row r="10" spans="1:24" ht="13.5">
      <c r="A10" s="85" t="s">
        <v>3</v>
      </c>
      <c r="B10" s="140">
        <v>0.45</v>
      </c>
      <c r="C10" s="120">
        <v>0.44</v>
      </c>
      <c r="D10" s="120">
        <v>0.43</v>
      </c>
      <c r="E10" s="120">
        <v>0.43</v>
      </c>
      <c r="F10" s="120">
        <v>0.43</v>
      </c>
      <c r="G10" s="67">
        <v>0.44</v>
      </c>
      <c r="H10" s="66">
        <v>0.43</v>
      </c>
      <c r="I10" s="67">
        <v>0.42</v>
      </c>
      <c r="J10" s="66">
        <v>0.41</v>
      </c>
      <c r="K10" s="68">
        <v>0.41</v>
      </c>
      <c r="L10" s="35">
        <v>0.42</v>
      </c>
      <c r="M10" s="69">
        <v>0.43</v>
      </c>
      <c r="N10" s="70">
        <v>0.43</v>
      </c>
      <c r="O10" s="70" t="s">
        <v>94</v>
      </c>
      <c r="P10" s="70" t="s">
        <v>94</v>
      </c>
      <c r="Q10" s="70" t="s">
        <v>94</v>
      </c>
      <c r="R10" s="70" t="s">
        <v>94</v>
      </c>
      <c r="S10" s="70" t="s">
        <v>94</v>
      </c>
      <c r="T10" s="70" t="s">
        <v>94</v>
      </c>
      <c r="U10" s="35" t="s">
        <v>80</v>
      </c>
      <c r="V10" s="35" t="s">
        <v>80</v>
      </c>
      <c r="W10" s="35" t="s">
        <v>80</v>
      </c>
      <c r="X10" s="35" t="s">
        <v>80</v>
      </c>
    </row>
    <row r="11" spans="1:24" ht="13.5">
      <c r="A11" s="85" t="s">
        <v>4</v>
      </c>
      <c r="B11" s="140">
        <v>0.4</v>
      </c>
      <c r="C11" s="120">
        <v>0.39</v>
      </c>
      <c r="D11" s="120">
        <v>0.38</v>
      </c>
      <c r="E11" s="120">
        <v>0.38</v>
      </c>
      <c r="F11" s="120">
        <v>0.38</v>
      </c>
      <c r="G11" s="67">
        <v>0.39</v>
      </c>
      <c r="H11" s="66">
        <v>0.38</v>
      </c>
      <c r="I11" s="67">
        <v>0.38</v>
      </c>
      <c r="J11" s="66">
        <v>0.36</v>
      </c>
      <c r="K11" s="68">
        <v>0.35</v>
      </c>
      <c r="L11" s="35">
        <v>0.34</v>
      </c>
      <c r="M11" s="69">
        <v>0.34</v>
      </c>
      <c r="N11" s="70">
        <v>0.35</v>
      </c>
      <c r="O11" s="70" t="s">
        <v>94</v>
      </c>
      <c r="P11" s="70" t="s">
        <v>94</v>
      </c>
      <c r="Q11" s="70" t="s">
        <v>94</v>
      </c>
      <c r="R11" s="70" t="s">
        <v>94</v>
      </c>
      <c r="S11" s="70" t="s">
        <v>94</v>
      </c>
      <c r="T11" s="70" t="s">
        <v>94</v>
      </c>
      <c r="U11" s="35" t="s">
        <v>80</v>
      </c>
      <c r="V11" s="35" t="s">
        <v>80</v>
      </c>
      <c r="W11" s="35" t="s">
        <v>80</v>
      </c>
      <c r="X11" s="35">
        <v>7.7</v>
      </c>
    </row>
    <row r="12" spans="1:24" ht="13.5">
      <c r="A12" s="85" t="s">
        <v>5</v>
      </c>
      <c r="B12" s="140">
        <v>0.49</v>
      </c>
      <c r="C12" s="120">
        <v>0.48</v>
      </c>
      <c r="D12" s="120">
        <v>0.47</v>
      </c>
      <c r="E12" s="120">
        <v>0.47</v>
      </c>
      <c r="F12" s="120">
        <v>0.47</v>
      </c>
      <c r="G12" s="67">
        <v>0.48</v>
      </c>
      <c r="H12" s="66">
        <v>0.47</v>
      </c>
      <c r="I12" s="67">
        <v>0.46</v>
      </c>
      <c r="J12" s="66">
        <v>0.43</v>
      </c>
      <c r="K12" s="68">
        <v>0.42</v>
      </c>
      <c r="L12" s="35">
        <v>0.41</v>
      </c>
      <c r="M12" s="69">
        <v>0.41</v>
      </c>
      <c r="N12" s="70">
        <v>0.42</v>
      </c>
      <c r="O12" s="70" t="s">
        <v>94</v>
      </c>
      <c r="P12" s="70" t="s">
        <v>94</v>
      </c>
      <c r="Q12" s="70" t="s">
        <v>94</v>
      </c>
      <c r="R12" s="70" t="s">
        <v>94</v>
      </c>
      <c r="S12" s="70" t="s">
        <v>94</v>
      </c>
      <c r="T12" s="70" t="s">
        <v>94</v>
      </c>
      <c r="U12" s="35" t="s">
        <v>80</v>
      </c>
      <c r="V12" s="35" t="s">
        <v>80</v>
      </c>
      <c r="W12" s="35" t="s">
        <v>80</v>
      </c>
      <c r="X12" s="35" t="s">
        <v>80</v>
      </c>
    </row>
    <row r="13" spans="1:24" ht="13.5">
      <c r="A13" s="85" t="s">
        <v>6</v>
      </c>
      <c r="B13" s="140">
        <v>0.56</v>
      </c>
      <c r="C13" s="120">
        <v>0.55</v>
      </c>
      <c r="D13" s="120">
        <v>0.54</v>
      </c>
      <c r="E13" s="120">
        <v>0.54</v>
      </c>
      <c r="F13" s="120">
        <v>0.54</v>
      </c>
      <c r="G13" s="67">
        <v>0.55</v>
      </c>
      <c r="H13" s="66">
        <v>0.54</v>
      </c>
      <c r="I13" s="67">
        <v>0.53</v>
      </c>
      <c r="J13" s="66">
        <v>0.51</v>
      </c>
      <c r="K13" s="68">
        <v>0.51</v>
      </c>
      <c r="L13" s="35">
        <v>0.52</v>
      </c>
      <c r="M13" s="69">
        <v>0.52</v>
      </c>
      <c r="N13" s="70">
        <v>0.53</v>
      </c>
      <c r="O13" s="70" t="s">
        <v>94</v>
      </c>
      <c r="P13" s="70" t="s">
        <v>94</v>
      </c>
      <c r="Q13" s="70" t="s">
        <v>94</v>
      </c>
      <c r="R13" s="70" t="s">
        <v>94</v>
      </c>
      <c r="S13" s="70" t="s">
        <v>94</v>
      </c>
      <c r="T13" s="70" t="s">
        <v>94</v>
      </c>
      <c r="U13" s="35" t="s">
        <v>80</v>
      </c>
      <c r="V13" s="35" t="s">
        <v>80</v>
      </c>
      <c r="W13" s="35" t="s">
        <v>80</v>
      </c>
      <c r="X13" s="35" t="s">
        <v>80</v>
      </c>
    </row>
    <row r="14" spans="1:24" ht="13.5">
      <c r="A14" s="85" t="s">
        <v>7</v>
      </c>
      <c r="B14" s="140">
        <v>0.76</v>
      </c>
      <c r="C14" s="120">
        <v>0.73</v>
      </c>
      <c r="D14" s="120">
        <v>0.72</v>
      </c>
      <c r="E14" s="120">
        <v>0.72</v>
      </c>
      <c r="F14" s="120">
        <v>0.73</v>
      </c>
      <c r="G14" s="67">
        <v>0.76</v>
      </c>
      <c r="H14" s="66">
        <v>0.74</v>
      </c>
      <c r="I14" s="67">
        <v>0.71</v>
      </c>
      <c r="J14" s="66">
        <v>0.7</v>
      </c>
      <c r="K14" s="68">
        <v>0.71</v>
      </c>
      <c r="L14" s="35">
        <v>0.74</v>
      </c>
      <c r="M14" s="69">
        <v>0.74</v>
      </c>
      <c r="N14" s="70">
        <v>0.75</v>
      </c>
      <c r="O14" s="70" t="s">
        <v>94</v>
      </c>
      <c r="P14" s="70" t="s">
        <v>94</v>
      </c>
      <c r="Q14" s="70" t="s">
        <v>94</v>
      </c>
      <c r="R14" s="70" t="s">
        <v>94</v>
      </c>
      <c r="S14" s="70" t="s">
        <v>94</v>
      </c>
      <c r="T14" s="70" t="s">
        <v>94</v>
      </c>
      <c r="U14" s="35" t="s">
        <v>80</v>
      </c>
      <c r="V14" s="35" t="s">
        <v>80</v>
      </c>
      <c r="W14" s="35" t="s">
        <v>80</v>
      </c>
      <c r="X14" s="35">
        <v>2.8</v>
      </c>
    </row>
    <row r="15" spans="1:24" ht="13.5">
      <c r="A15" s="85" t="s">
        <v>8</v>
      </c>
      <c r="B15" s="140">
        <v>0.53</v>
      </c>
      <c r="C15" s="120">
        <v>0.52</v>
      </c>
      <c r="D15" s="120">
        <v>0.51</v>
      </c>
      <c r="E15" s="120">
        <v>0.52</v>
      </c>
      <c r="F15" s="120">
        <v>0.53</v>
      </c>
      <c r="G15" s="67">
        <v>0.56</v>
      </c>
      <c r="H15" s="66">
        <v>0.55</v>
      </c>
      <c r="I15" s="67">
        <v>0.54</v>
      </c>
      <c r="J15" s="66">
        <v>0.52</v>
      </c>
      <c r="K15" s="68">
        <v>0.52</v>
      </c>
      <c r="L15" s="35">
        <v>0.53</v>
      </c>
      <c r="M15" s="69">
        <v>0.54</v>
      </c>
      <c r="N15" s="70">
        <v>0.56</v>
      </c>
      <c r="O15" s="70" t="s">
        <v>94</v>
      </c>
      <c r="P15" s="70" t="s">
        <v>94</v>
      </c>
      <c r="Q15" s="70" t="s">
        <v>94</v>
      </c>
      <c r="R15" s="70" t="s">
        <v>94</v>
      </c>
      <c r="S15" s="70" t="s">
        <v>94</v>
      </c>
      <c r="T15" s="70" t="s">
        <v>94</v>
      </c>
      <c r="U15" s="35" t="s">
        <v>80</v>
      </c>
      <c r="V15" s="35" t="s">
        <v>80</v>
      </c>
      <c r="W15" s="35" t="s">
        <v>80</v>
      </c>
      <c r="X15" s="35" t="s">
        <v>80</v>
      </c>
    </row>
    <row r="16" spans="1:24" ht="13.5">
      <c r="A16" s="85" t="s">
        <v>9</v>
      </c>
      <c r="B16" s="140">
        <v>0.73</v>
      </c>
      <c r="C16" s="120">
        <v>0.72</v>
      </c>
      <c r="D16" s="120">
        <v>0.71</v>
      </c>
      <c r="E16" s="120">
        <v>0.71</v>
      </c>
      <c r="F16" s="120">
        <v>0.73</v>
      </c>
      <c r="G16" s="67">
        <v>0.76</v>
      </c>
      <c r="H16" s="66">
        <v>0.77</v>
      </c>
      <c r="I16" s="67">
        <v>0.75</v>
      </c>
      <c r="J16" s="66">
        <v>0.76</v>
      </c>
      <c r="K16" s="68">
        <v>0.78</v>
      </c>
      <c r="L16" s="35">
        <v>0.83</v>
      </c>
      <c r="M16" s="69">
        <v>0.84</v>
      </c>
      <c r="N16" s="70">
        <v>0.84</v>
      </c>
      <c r="O16" s="70" t="s">
        <v>94</v>
      </c>
      <c r="P16" s="70" t="s">
        <v>94</v>
      </c>
      <c r="Q16" s="70" t="s">
        <v>94</v>
      </c>
      <c r="R16" s="70" t="s">
        <v>94</v>
      </c>
      <c r="S16" s="70" t="s">
        <v>94</v>
      </c>
      <c r="T16" s="70" t="s">
        <v>94</v>
      </c>
      <c r="U16" s="35" t="s">
        <v>80</v>
      </c>
      <c r="V16" s="35" t="s">
        <v>80</v>
      </c>
      <c r="W16" s="35" t="s">
        <v>80</v>
      </c>
      <c r="X16" s="35" t="s">
        <v>80</v>
      </c>
    </row>
    <row r="17" spans="1:24" ht="13.5">
      <c r="A17" s="85" t="s">
        <v>10</v>
      </c>
      <c r="B17" s="140">
        <v>0.93</v>
      </c>
      <c r="C17" s="120">
        <v>0.9</v>
      </c>
      <c r="D17" s="120">
        <v>0.92</v>
      </c>
      <c r="E17" s="120">
        <v>0.95</v>
      </c>
      <c r="F17" s="120">
        <v>0.99</v>
      </c>
      <c r="G17" s="67">
        <v>1.03</v>
      </c>
      <c r="H17" s="66">
        <v>1.03</v>
      </c>
      <c r="I17" s="67">
        <v>0.99</v>
      </c>
      <c r="J17" s="66">
        <v>1</v>
      </c>
      <c r="K17" s="68">
        <v>1.03</v>
      </c>
      <c r="L17" s="35">
        <v>1.1</v>
      </c>
      <c r="M17" s="69">
        <v>1.08</v>
      </c>
      <c r="N17" s="70">
        <v>1.07</v>
      </c>
      <c r="O17" s="70" t="s">
        <v>94</v>
      </c>
      <c r="P17" s="70" t="s">
        <v>94</v>
      </c>
      <c r="Q17" s="70" t="s">
        <v>94</v>
      </c>
      <c r="R17" s="70" t="s">
        <v>94</v>
      </c>
      <c r="S17" s="70" t="s">
        <v>94</v>
      </c>
      <c r="T17" s="70" t="s">
        <v>94</v>
      </c>
      <c r="U17" s="35" t="s">
        <v>80</v>
      </c>
      <c r="V17" s="35" t="s">
        <v>80</v>
      </c>
      <c r="W17" s="35" t="s">
        <v>80</v>
      </c>
      <c r="X17" s="35" t="s">
        <v>80</v>
      </c>
    </row>
    <row r="18" spans="1:24" ht="13.5">
      <c r="A18" s="85" t="s">
        <v>11</v>
      </c>
      <c r="B18" s="140">
        <v>0.5</v>
      </c>
      <c r="C18" s="120">
        <v>0.49</v>
      </c>
      <c r="D18" s="120">
        <v>0.49</v>
      </c>
      <c r="E18" s="120">
        <v>0.49</v>
      </c>
      <c r="F18" s="120">
        <v>0.49</v>
      </c>
      <c r="G18" s="67">
        <v>0.5</v>
      </c>
      <c r="H18" s="66">
        <v>0.5</v>
      </c>
      <c r="I18" s="67">
        <v>0.5</v>
      </c>
      <c r="J18" s="66">
        <v>0.49</v>
      </c>
      <c r="K18" s="68">
        <v>0.49</v>
      </c>
      <c r="L18" s="35">
        <v>0.5</v>
      </c>
      <c r="M18" s="69">
        <v>0.51</v>
      </c>
      <c r="N18" s="70">
        <v>0.53</v>
      </c>
      <c r="O18" s="70" t="s">
        <v>94</v>
      </c>
      <c r="P18" s="70" t="s">
        <v>94</v>
      </c>
      <c r="Q18" s="70" t="s">
        <v>94</v>
      </c>
      <c r="R18" s="70" t="s">
        <v>94</v>
      </c>
      <c r="S18" s="70" t="s">
        <v>94</v>
      </c>
      <c r="T18" s="70" t="s">
        <v>94</v>
      </c>
      <c r="U18" s="35" t="s">
        <v>80</v>
      </c>
      <c r="V18" s="35" t="s">
        <v>80</v>
      </c>
      <c r="W18" s="35" t="s">
        <v>80</v>
      </c>
      <c r="X18" s="35" t="s">
        <v>80</v>
      </c>
    </row>
    <row r="19" spans="1:24" ht="13.5">
      <c r="A19" s="85" t="s">
        <v>12</v>
      </c>
      <c r="B19" s="140">
        <v>0.62</v>
      </c>
      <c r="C19" s="120">
        <v>0.61</v>
      </c>
      <c r="D19" s="120">
        <v>0.61</v>
      </c>
      <c r="E19" s="120">
        <v>0.61</v>
      </c>
      <c r="F19" s="120">
        <v>0.62</v>
      </c>
      <c r="G19" s="67">
        <v>0.65</v>
      </c>
      <c r="H19" s="66">
        <v>0.65</v>
      </c>
      <c r="I19" s="67">
        <v>0.65</v>
      </c>
      <c r="J19" s="66">
        <v>0.63</v>
      </c>
      <c r="K19" s="68">
        <v>0.64</v>
      </c>
      <c r="L19" s="35">
        <v>0.66</v>
      </c>
      <c r="M19" s="69">
        <v>0.67</v>
      </c>
      <c r="N19" s="70">
        <v>0.69</v>
      </c>
      <c r="O19" s="70" t="s">
        <v>94</v>
      </c>
      <c r="P19" s="70" t="s">
        <v>94</v>
      </c>
      <c r="Q19" s="70" t="s">
        <v>94</v>
      </c>
      <c r="R19" s="70" t="s">
        <v>94</v>
      </c>
      <c r="S19" s="70" t="s">
        <v>94</v>
      </c>
      <c r="T19" s="70" t="s">
        <v>94</v>
      </c>
      <c r="U19" s="35" t="s">
        <v>80</v>
      </c>
      <c r="V19" s="35" t="s">
        <v>80</v>
      </c>
      <c r="W19" s="35" t="s">
        <v>80</v>
      </c>
      <c r="X19" s="35" t="s">
        <v>80</v>
      </c>
    </row>
    <row r="20" spans="1:24" ht="13.5">
      <c r="A20" s="85" t="s">
        <v>13</v>
      </c>
      <c r="B20" s="140">
        <v>0.54</v>
      </c>
      <c r="C20" s="120">
        <v>0.53</v>
      </c>
      <c r="D20" s="120">
        <v>0.51</v>
      </c>
      <c r="E20" s="120">
        <v>0.51</v>
      </c>
      <c r="F20" s="120">
        <v>0.51</v>
      </c>
      <c r="G20" s="67">
        <v>0.52</v>
      </c>
      <c r="H20" s="66">
        <v>0.52</v>
      </c>
      <c r="I20" s="67">
        <v>0.51</v>
      </c>
      <c r="J20" s="66">
        <v>0.5</v>
      </c>
      <c r="K20" s="68">
        <v>0.5</v>
      </c>
      <c r="L20" s="35">
        <v>0.51</v>
      </c>
      <c r="M20" s="69">
        <v>0.52</v>
      </c>
      <c r="N20" s="70">
        <v>0.53</v>
      </c>
      <c r="O20" s="70" t="s">
        <v>94</v>
      </c>
      <c r="P20" s="70" t="s">
        <v>94</v>
      </c>
      <c r="Q20" s="70" t="s">
        <v>94</v>
      </c>
      <c r="R20" s="70" t="s">
        <v>94</v>
      </c>
      <c r="S20" s="70" t="s">
        <v>94</v>
      </c>
      <c r="T20" s="70" t="s">
        <v>94</v>
      </c>
      <c r="U20" s="35" t="s">
        <v>80</v>
      </c>
      <c r="V20" s="35" t="s">
        <v>80</v>
      </c>
      <c r="W20" s="35" t="s">
        <v>80</v>
      </c>
      <c r="X20" s="35">
        <v>8.9</v>
      </c>
    </row>
    <row r="21" spans="1:24" ht="13.5">
      <c r="A21" s="85" t="s">
        <v>14</v>
      </c>
      <c r="B21" s="140">
        <v>0.39</v>
      </c>
      <c r="C21" s="120">
        <v>0.38</v>
      </c>
      <c r="D21" s="120">
        <v>0.37</v>
      </c>
      <c r="E21" s="120">
        <v>0.37</v>
      </c>
      <c r="F21" s="120">
        <v>0.37</v>
      </c>
      <c r="G21" s="67">
        <v>0.38</v>
      </c>
      <c r="H21" s="66">
        <v>0.38</v>
      </c>
      <c r="I21" s="67">
        <v>0.38</v>
      </c>
      <c r="J21" s="66">
        <v>0.36</v>
      </c>
      <c r="K21" s="68">
        <v>0.36</v>
      </c>
      <c r="L21" s="35">
        <v>0.36</v>
      </c>
      <c r="M21" s="69">
        <v>0.35</v>
      </c>
      <c r="N21" s="70">
        <v>0.35</v>
      </c>
      <c r="O21" s="70" t="s">
        <v>94</v>
      </c>
      <c r="P21" s="70" t="s">
        <v>94</v>
      </c>
      <c r="Q21" s="70" t="s">
        <v>94</v>
      </c>
      <c r="R21" s="70" t="s">
        <v>94</v>
      </c>
      <c r="S21" s="70" t="s">
        <v>94</v>
      </c>
      <c r="T21" s="70" t="s">
        <v>94</v>
      </c>
      <c r="U21" s="35" t="s">
        <v>80</v>
      </c>
      <c r="V21" s="35" t="s">
        <v>80</v>
      </c>
      <c r="W21" s="35" t="s">
        <v>80</v>
      </c>
      <c r="X21" s="35" t="s">
        <v>80</v>
      </c>
    </row>
    <row r="22" spans="1:24" ht="13.5">
      <c r="A22" s="85" t="s">
        <v>15</v>
      </c>
      <c r="B22" s="140">
        <v>0.33</v>
      </c>
      <c r="C22" s="120">
        <v>0.32</v>
      </c>
      <c r="D22" s="120">
        <v>0.31</v>
      </c>
      <c r="E22" s="120">
        <v>0.31</v>
      </c>
      <c r="F22" s="120">
        <v>0.31</v>
      </c>
      <c r="G22" s="67">
        <v>0.31</v>
      </c>
      <c r="H22" s="66">
        <v>0.3</v>
      </c>
      <c r="I22" s="67">
        <v>0.3</v>
      </c>
      <c r="J22" s="66">
        <v>0.29</v>
      </c>
      <c r="K22" s="68">
        <v>0.29</v>
      </c>
      <c r="L22" s="35">
        <v>0.28</v>
      </c>
      <c r="M22" s="69">
        <v>0.28</v>
      </c>
      <c r="N22" s="70">
        <v>0.29</v>
      </c>
      <c r="O22" s="70" t="s">
        <v>94</v>
      </c>
      <c r="P22" s="70" t="s">
        <v>94</v>
      </c>
      <c r="Q22" s="70" t="s">
        <v>94</v>
      </c>
      <c r="R22" s="70" t="s">
        <v>94</v>
      </c>
      <c r="S22" s="70" t="s">
        <v>94</v>
      </c>
      <c r="T22" s="70" t="s">
        <v>94</v>
      </c>
      <c r="U22" s="35" t="s">
        <v>80</v>
      </c>
      <c r="V22" s="35" t="s">
        <v>80</v>
      </c>
      <c r="W22" s="35" t="s">
        <v>80</v>
      </c>
      <c r="X22" s="35" t="s">
        <v>80</v>
      </c>
    </row>
    <row r="23" spans="1:24" ht="13.5">
      <c r="A23" s="85" t="s">
        <v>16</v>
      </c>
      <c r="B23" s="140">
        <v>0.44</v>
      </c>
      <c r="C23" s="120">
        <v>0.43</v>
      </c>
      <c r="D23" s="120">
        <v>0.42</v>
      </c>
      <c r="E23" s="120">
        <v>0.42</v>
      </c>
      <c r="F23" s="120">
        <v>0.43</v>
      </c>
      <c r="G23" s="67">
        <v>0.44</v>
      </c>
      <c r="H23" s="66">
        <v>0.44</v>
      </c>
      <c r="I23" s="67">
        <v>0.43</v>
      </c>
      <c r="J23" s="66">
        <v>0.42</v>
      </c>
      <c r="K23" s="68">
        <v>0.42</v>
      </c>
      <c r="L23" s="35">
        <v>0.42</v>
      </c>
      <c r="M23" s="69">
        <v>0.43</v>
      </c>
      <c r="N23" s="70">
        <v>0.44</v>
      </c>
      <c r="O23" s="70" t="s">
        <v>94</v>
      </c>
      <c r="P23" s="70" t="s">
        <v>94</v>
      </c>
      <c r="Q23" s="70" t="s">
        <v>94</v>
      </c>
      <c r="R23" s="70" t="s">
        <v>94</v>
      </c>
      <c r="S23" s="70" t="s">
        <v>94</v>
      </c>
      <c r="T23" s="70" t="s">
        <v>94</v>
      </c>
      <c r="U23" s="35" t="s">
        <v>80</v>
      </c>
      <c r="V23" s="35" t="s">
        <v>80</v>
      </c>
      <c r="W23" s="35" t="s">
        <v>80</v>
      </c>
      <c r="X23" s="35" t="s">
        <v>80</v>
      </c>
    </row>
    <row r="24" spans="1:24" ht="13.5">
      <c r="A24" s="85" t="s">
        <v>17</v>
      </c>
      <c r="B24" s="140">
        <v>0.47</v>
      </c>
      <c r="C24" s="120">
        <v>0.45</v>
      </c>
      <c r="D24" s="120">
        <v>0.44</v>
      </c>
      <c r="E24" s="120">
        <v>0.44</v>
      </c>
      <c r="F24" s="120">
        <v>0.45</v>
      </c>
      <c r="G24" s="67">
        <v>0.47</v>
      </c>
      <c r="H24" s="66">
        <v>0.48</v>
      </c>
      <c r="I24" s="67">
        <v>0.47</v>
      </c>
      <c r="J24" s="66">
        <v>0.46</v>
      </c>
      <c r="K24" s="68">
        <v>0.46</v>
      </c>
      <c r="L24" s="35">
        <v>0.47</v>
      </c>
      <c r="M24" s="69">
        <v>0.48</v>
      </c>
      <c r="N24" s="70">
        <v>0.49</v>
      </c>
      <c r="O24" s="70" t="s">
        <v>94</v>
      </c>
      <c r="P24" s="70" t="s">
        <v>94</v>
      </c>
      <c r="Q24" s="70" t="s">
        <v>94</v>
      </c>
      <c r="R24" s="70" t="s">
        <v>94</v>
      </c>
      <c r="S24" s="70" t="s">
        <v>94</v>
      </c>
      <c r="T24" s="70" t="s">
        <v>94</v>
      </c>
      <c r="U24" s="35" t="s">
        <v>80</v>
      </c>
      <c r="V24" s="35" t="s">
        <v>80</v>
      </c>
      <c r="W24" s="35" t="s">
        <v>80</v>
      </c>
      <c r="X24" s="35" t="s">
        <v>80</v>
      </c>
    </row>
    <row r="25" spans="1:24" ht="13.5">
      <c r="A25" s="85" t="s">
        <v>18</v>
      </c>
      <c r="B25" s="140">
        <v>0.35</v>
      </c>
      <c r="C25" s="120">
        <v>0.34</v>
      </c>
      <c r="D25" s="120">
        <v>0.33</v>
      </c>
      <c r="E25" s="120">
        <v>0.33</v>
      </c>
      <c r="F25" s="120">
        <v>0.33</v>
      </c>
      <c r="G25" s="67">
        <v>0.34</v>
      </c>
      <c r="H25" s="66">
        <v>0.34</v>
      </c>
      <c r="I25" s="67">
        <v>0.33</v>
      </c>
      <c r="J25" s="66">
        <v>0.32</v>
      </c>
      <c r="K25" s="68">
        <v>0.32</v>
      </c>
      <c r="L25" s="35">
        <v>0.32</v>
      </c>
      <c r="M25" s="69">
        <v>0.32</v>
      </c>
      <c r="N25" s="70">
        <v>0.33</v>
      </c>
      <c r="O25" s="70" t="s">
        <v>94</v>
      </c>
      <c r="P25" s="70" t="s">
        <v>94</v>
      </c>
      <c r="Q25" s="70" t="s">
        <v>94</v>
      </c>
      <c r="R25" s="70" t="s">
        <v>94</v>
      </c>
      <c r="S25" s="70" t="s">
        <v>94</v>
      </c>
      <c r="T25" s="70" t="s">
        <v>94</v>
      </c>
      <c r="U25" s="35" t="s">
        <v>80</v>
      </c>
      <c r="V25" s="35" t="s">
        <v>80</v>
      </c>
      <c r="W25" s="35" t="s">
        <v>80</v>
      </c>
      <c r="X25" s="35" t="s">
        <v>80</v>
      </c>
    </row>
    <row r="26" spans="1:24" ht="13.5">
      <c r="A26" s="85" t="s">
        <v>19</v>
      </c>
      <c r="B26" s="140">
        <v>0.35</v>
      </c>
      <c r="C26" s="120">
        <v>0.34</v>
      </c>
      <c r="D26" s="120">
        <v>0.33</v>
      </c>
      <c r="E26" s="120">
        <v>0.33</v>
      </c>
      <c r="F26" s="120">
        <v>0.34</v>
      </c>
      <c r="G26" s="67">
        <v>0.35</v>
      </c>
      <c r="H26" s="66">
        <v>0.35</v>
      </c>
      <c r="I26" s="67">
        <v>0.35</v>
      </c>
      <c r="J26" s="66">
        <v>0.34</v>
      </c>
      <c r="K26" s="68">
        <v>0.33</v>
      </c>
      <c r="L26" s="35">
        <v>0.33</v>
      </c>
      <c r="M26" s="69">
        <v>0.33</v>
      </c>
      <c r="N26" s="70">
        <v>0.34</v>
      </c>
      <c r="O26" s="70" t="s">
        <v>94</v>
      </c>
      <c r="P26" s="70" t="s">
        <v>94</v>
      </c>
      <c r="Q26" s="70" t="s">
        <v>94</v>
      </c>
      <c r="R26" s="70" t="s">
        <v>94</v>
      </c>
      <c r="S26" s="70" t="s">
        <v>94</v>
      </c>
      <c r="T26" s="70" t="s">
        <v>94</v>
      </c>
      <c r="U26" s="35" t="s">
        <v>80</v>
      </c>
      <c r="V26" s="35" t="s">
        <v>80</v>
      </c>
      <c r="W26" s="35" t="s">
        <v>80</v>
      </c>
      <c r="X26" s="35" t="s">
        <v>80</v>
      </c>
    </row>
    <row r="27" spans="1:24" ht="13.5">
      <c r="A27" s="85" t="s">
        <v>20</v>
      </c>
      <c r="B27" s="140">
        <v>0.4</v>
      </c>
      <c r="C27" s="120">
        <v>0.39</v>
      </c>
      <c r="D27" s="120">
        <v>0.38</v>
      </c>
      <c r="E27" s="120">
        <v>0.39</v>
      </c>
      <c r="F27" s="120">
        <v>0.4</v>
      </c>
      <c r="G27" s="67">
        <v>0.41</v>
      </c>
      <c r="H27" s="66">
        <v>0.41</v>
      </c>
      <c r="I27" s="67">
        <v>0.4</v>
      </c>
      <c r="J27" s="66">
        <v>0.38</v>
      </c>
      <c r="K27" s="68">
        <v>0.37</v>
      </c>
      <c r="L27" s="35">
        <v>0.38</v>
      </c>
      <c r="M27" s="69">
        <v>0.38</v>
      </c>
      <c r="N27" s="70">
        <v>0.39</v>
      </c>
      <c r="O27" s="70" t="s">
        <v>94</v>
      </c>
      <c r="P27" s="70" t="s">
        <v>94</v>
      </c>
      <c r="Q27" s="70" t="s">
        <v>94</v>
      </c>
      <c r="R27" s="70" t="s">
        <v>94</v>
      </c>
      <c r="S27" s="70" t="s">
        <v>94</v>
      </c>
      <c r="T27" s="70" t="s">
        <v>94</v>
      </c>
      <c r="U27" s="35" t="s">
        <v>80</v>
      </c>
      <c r="V27" s="35" t="s">
        <v>80</v>
      </c>
      <c r="W27" s="35" t="s">
        <v>80</v>
      </c>
      <c r="X27" s="35" t="s">
        <v>80</v>
      </c>
    </row>
    <row r="28" spans="1:24" ht="13.5">
      <c r="A28" s="86" t="s">
        <v>73</v>
      </c>
      <c r="B28" s="141">
        <v>0.54</v>
      </c>
      <c r="C28" s="121">
        <v>0.53</v>
      </c>
      <c r="D28" s="121">
        <v>0.52</v>
      </c>
      <c r="E28" s="121">
        <v>0.52</v>
      </c>
      <c r="F28" s="121">
        <v>0.53</v>
      </c>
      <c r="G28" s="72">
        <v>0.55</v>
      </c>
      <c r="H28" s="71">
        <v>0.54</v>
      </c>
      <c r="I28" s="72">
        <v>0.53</v>
      </c>
      <c r="J28" s="71">
        <v>0.52</v>
      </c>
      <c r="K28" s="73">
        <v>0.56</v>
      </c>
      <c r="L28" s="46">
        <v>0.57</v>
      </c>
      <c r="M28" s="74">
        <v>0.57</v>
      </c>
      <c r="N28" s="46">
        <v>0.54</v>
      </c>
      <c r="O28" s="46" t="s">
        <v>94</v>
      </c>
      <c r="P28" s="46" t="s">
        <v>94</v>
      </c>
      <c r="Q28" s="46" t="s">
        <v>94</v>
      </c>
      <c r="R28" s="46" t="s">
        <v>94</v>
      </c>
      <c r="S28" s="46" t="s">
        <v>94</v>
      </c>
      <c r="T28" s="46" t="s">
        <v>94</v>
      </c>
      <c r="U28" s="35" t="s">
        <v>80</v>
      </c>
      <c r="V28" s="35" t="s">
        <v>80</v>
      </c>
      <c r="W28" s="35" t="s">
        <v>80</v>
      </c>
      <c r="X28" s="35" t="s">
        <v>80</v>
      </c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38"/>
    </row>
    <row r="30" ht="13.5">
      <c r="K30" s="7"/>
    </row>
    <row r="31" spans="1:10" ht="13.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39"/>
    </row>
    <row r="32" spans="1:10" ht="13.5">
      <c r="A32" s="40" t="s">
        <v>93</v>
      </c>
      <c r="B32" s="40"/>
      <c r="C32" s="40"/>
      <c r="D32" s="40"/>
      <c r="E32" s="40"/>
      <c r="F32" s="40"/>
      <c r="G32" s="40"/>
      <c r="H32" s="40"/>
      <c r="I32" s="40"/>
      <c r="J32" s="41"/>
    </row>
  </sheetData>
  <sheetProtection/>
  <mergeCells count="3">
    <mergeCell ref="A3:A4"/>
    <mergeCell ref="B3:N3"/>
    <mergeCell ref="O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4" width="5.625" style="0" customWidth="1"/>
  </cols>
  <sheetData>
    <row r="1" spans="1:24" s="14" customFormat="1" ht="14.25">
      <c r="A1" s="16" t="s">
        <v>96</v>
      </c>
      <c r="B1" s="16"/>
      <c r="C1" s="16"/>
      <c r="D1" s="16"/>
      <c r="E1" s="16"/>
      <c r="F1" s="16"/>
      <c r="G1" s="16"/>
      <c r="H1" s="16"/>
      <c r="I1" s="16"/>
      <c r="J1" s="32"/>
      <c r="X1"/>
    </row>
    <row r="3" spans="1:24" ht="13.5">
      <c r="A3" s="158"/>
      <c r="B3" s="166" t="s">
        <v>78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9" t="s">
        <v>79</v>
      </c>
      <c r="P3" s="170"/>
      <c r="Q3" s="170"/>
      <c r="R3" s="170"/>
      <c r="S3" s="170"/>
      <c r="T3" s="170"/>
      <c r="U3" s="170"/>
      <c r="V3" s="170"/>
      <c r="W3" s="170"/>
      <c r="X3" s="171"/>
    </row>
    <row r="4" spans="1:24" ht="13.5">
      <c r="A4" s="159"/>
      <c r="B4" s="112">
        <v>2016</v>
      </c>
      <c r="C4" s="112">
        <v>2015</v>
      </c>
      <c r="D4" s="112">
        <v>2014</v>
      </c>
      <c r="E4" s="112">
        <v>2013</v>
      </c>
      <c r="F4" s="112">
        <v>2012</v>
      </c>
      <c r="G4" s="22">
        <v>2011</v>
      </c>
      <c r="H4" s="21">
        <v>2010</v>
      </c>
      <c r="I4" s="21">
        <v>2009</v>
      </c>
      <c r="J4" s="21">
        <v>2008</v>
      </c>
      <c r="K4" s="21">
        <v>2007</v>
      </c>
      <c r="L4" s="21">
        <v>2006</v>
      </c>
      <c r="M4" s="21">
        <v>2005</v>
      </c>
      <c r="N4" s="21">
        <v>2004</v>
      </c>
      <c r="O4" s="21">
        <v>2016</v>
      </c>
      <c r="P4" s="21">
        <v>2015</v>
      </c>
      <c r="Q4" s="21">
        <v>2014</v>
      </c>
      <c r="R4" s="21">
        <v>2013</v>
      </c>
      <c r="S4" s="21">
        <v>2012</v>
      </c>
      <c r="T4" s="21">
        <v>2011</v>
      </c>
      <c r="U4" s="21">
        <v>2010</v>
      </c>
      <c r="V4" s="21">
        <v>2009</v>
      </c>
      <c r="W4" s="21">
        <v>2008</v>
      </c>
      <c r="X4" s="35">
        <v>2007</v>
      </c>
    </row>
    <row r="5" spans="1:24" ht="13.5">
      <c r="A5" s="85" t="s">
        <v>36</v>
      </c>
      <c r="B5" s="132">
        <v>0.948</v>
      </c>
      <c r="C5" s="132">
        <v>0.941</v>
      </c>
      <c r="D5" s="122">
        <v>0.932</v>
      </c>
      <c r="E5" s="122">
        <v>0.924</v>
      </c>
      <c r="F5" s="122">
        <v>0.923</v>
      </c>
      <c r="G5" s="66">
        <v>0.9580000000000001</v>
      </c>
      <c r="H5" s="75">
        <v>1</v>
      </c>
      <c r="I5" s="76">
        <v>1.032</v>
      </c>
      <c r="J5" s="77">
        <v>1.036</v>
      </c>
      <c r="K5" s="58">
        <v>1.03</v>
      </c>
      <c r="L5" s="36">
        <v>1.04</v>
      </c>
      <c r="M5" s="37">
        <v>1.026</v>
      </c>
      <c r="N5" s="46">
        <v>1.01</v>
      </c>
      <c r="O5" s="59" t="s">
        <v>94</v>
      </c>
      <c r="P5" s="59" t="s">
        <v>94</v>
      </c>
      <c r="Q5" s="59">
        <v>4.8</v>
      </c>
      <c r="R5" s="59">
        <v>11.1</v>
      </c>
      <c r="S5" s="59">
        <v>12.9</v>
      </c>
      <c r="T5" s="59">
        <v>22.5</v>
      </c>
      <c r="U5" s="59">
        <v>21.4</v>
      </c>
      <c r="V5" s="59">
        <v>21.8</v>
      </c>
      <c r="W5" s="59">
        <v>17.7</v>
      </c>
      <c r="X5" s="35">
        <v>25.5</v>
      </c>
    </row>
    <row r="6" spans="1:24" ht="13.5">
      <c r="A6" s="85" t="s">
        <v>37</v>
      </c>
      <c r="B6" s="132">
        <v>1.135</v>
      </c>
      <c r="C6" s="132">
        <v>1.098</v>
      </c>
      <c r="D6" s="122">
        <v>1.072</v>
      </c>
      <c r="E6" s="122">
        <v>1.074</v>
      </c>
      <c r="F6" s="122">
        <v>1.084</v>
      </c>
      <c r="G6" s="66">
        <v>1.1370000000000002</v>
      </c>
      <c r="H6" s="78">
        <v>1.196</v>
      </c>
      <c r="I6" s="76">
        <v>1.246</v>
      </c>
      <c r="J6" s="77">
        <v>1.235</v>
      </c>
      <c r="K6" s="58">
        <v>1.22</v>
      </c>
      <c r="L6" s="36">
        <v>1.2</v>
      </c>
      <c r="M6" s="37">
        <v>1.197</v>
      </c>
      <c r="N6" s="46">
        <v>1.16</v>
      </c>
      <c r="O6" s="59" t="s">
        <v>94</v>
      </c>
      <c r="P6" s="59" t="s">
        <v>94</v>
      </c>
      <c r="Q6" s="59" t="s">
        <v>94</v>
      </c>
      <c r="R6" s="59" t="s">
        <v>94</v>
      </c>
      <c r="S6" s="59" t="s">
        <v>94</v>
      </c>
      <c r="T6" s="59" t="s">
        <v>94</v>
      </c>
      <c r="U6" s="35" t="s">
        <v>80</v>
      </c>
      <c r="V6" s="59">
        <v>26.4</v>
      </c>
      <c r="W6" s="59">
        <v>21.8</v>
      </c>
      <c r="X6" s="35">
        <v>22.1</v>
      </c>
    </row>
    <row r="7" spans="1:24" ht="13.5">
      <c r="A7" s="85" t="s">
        <v>38</v>
      </c>
      <c r="B7" s="132">
        <v>1.489</v>
      </c>
      <c r="C7" s="132">
        <v>1.434</v>
      </c>
      <c r="D7" s="122">
        <v>1.412</v>
      </c>
      <c r="E7" s="122">
        <v>1.41</v>
      </c>
      <c r="F7" s="122">
        <v>1.432</v>
      </c>
      <c r="G7" s="66">
        <v>1.4829999999999999</v>
      </c>
      <c r="H7" s="78">
        <v>1.547</v>
      </c>
      <c r="I7" s="76">
        <v>1.605</v>
      </c>
      <c r="J7" s="77">
        <v>1.669</v>
      </c>
      <c r="K7" s="58">
        <v>1.65</v>
      </c>
      <c r="L7" s="36">
        <v>1.72</v>
      </c>
      <c r="M7" s="37">
        <v>1.629</v>
      </c>
      <c r="N7" s="46">
        <v>1.71</v>
      </c>
      <c r="O7" s="59" t="s">
        <v>94</v>
      </c>
      <c r="P7" s="59" t="s">
        <v>94</v>
      </c>
      <c r="Q7" s="59" t="s">
        <v>94</v>
      </c>
      <c r="R7" s="59" t="s">
        <v>94</v>
      </c>
      <c r="S7" s="59" t="s">
        <v>94</v>
      </c>
      <c r="T7" s="59" t="s">
        <v>94</v>
      </c>
      <c r="U7" s="35" t="s">
        <v>80</v>
      </c>
      <c r="V7" s="35" t="s">
        <v>80</v>
      </c>
      <c r="W7" s="35" t="s">
        <v>80</v>
      </c>
      <c r="X7" s="35" t="s">
        <v>80</v>
      </c>
    </row>
    <row r="8" spans="1:24" ht="13.5">
      <c r="A8" s="85" t="s">
        <v>39</v>
      </c>
      <c r="B8" s="132">
        <v>1.134</v>
      </c>
      <c r="C8" s="132">
        <v>1.082</v>
      </c>
      <c r="D8" s="122">
        <v>1.042</v>
      </c>
      <c r="E8" s="122">
        <v>1.048</v>
      </c>
      <c r="F8" s="122">
        <v>1.075</v>
      </c>
      <c r="G8" s="66">
        <v>1.1463333333333334</v>
      </c>
      <c r="H8" s="78">
        <v>1.205</v>
      </c>
      <c r="I8" s="76">
        <v>1.257</v>
      </c>
      <c r="J8" s="77">
        <v>1.256</v>
      </c>
      <c r="K8" s="58">
        <v>1.27</v>
      </c>
      <c r="L8" s="36">
        <v>1.27</v>
      </c>
      <c r="M8" s="37">
        <v>1.259</v>
      </c>
      <c r="N8" s="46">
        <v>1.22</v>
      </c>
      <c r="O8" s="59">
        <v>18.6</v>
      </c>
      <c r="P8" s="59">
        <v>21.7</v>
      </c>
      <c r="Q8" s="59">
        <v>29.5</v>
      </c>
      <c r="R8" s="59">
        <v>40.8</v>
      </c>
      <c r="S8" s="59">
        <v>41.5</v>
      </c>
      <c r="T8" s="59">
        <v>33.4</v>
      </c>
      <c r="U8" s="59">
        <v>35.3</v>
      </c>
      <c r="V8" s="59">
        <v>35.6</v>
      </c>
      <c r="W8" s="59">
        <v>42.2</v>
      </c>
      <c r="X8" s="35">
        <v>51.8</v>
      </c>
    </row>
    <row r="9" spans="1:24" ht="13.5">
      <c r="A9" s="85" t="s">
        <v>40</v>
      </c>
      <c r="B9" s="132">
        <v>0.88</v>
      </c>
      <c r="C9" s="132">
        <v>0.874</v>
      </c>
      <c r="D9" s="122">
        <v>0.867</v>
      </c>
      <c r="E9" s="122">
        <v>0.868</v>
      </c>
      <c r="F9" s="122">
        <v>0.86</v>
      </c>
      <c r="G9" s="66">
        <v>0.886</v>
      </c>
      <c r="H9" s="78">
        <v>0.929</v>
      </c>
      <c r="I9" s="76">
        <v>0.974</v>
      </c>
      <c r="J9" s="77">
        <v>0.971</v>
      </c>
      <c r="K9" s="58">
        <v>0.94</v>
      </c>
      <c r="L9" s="36">
        <v>0.92</v>
      </c>
      <c r="M9" s="37">
        <v>0.898</v>
      </c>
      <c r="N9" s="46">
        <v>0.88</v>
      </c>
      <c r="O9" s="59">
        <v>5.3</v>
      </c>
      <c r="P9" s="59" t="s">
        <v>94</v>
      </c>
      <c r="Q9" s="59" t="s">
        <v>94</v>
      </c>
      <c r="R9" s="59">
        <v>4.3</v>
      </c>
      <c r="S9" s="59">
        <v>16.8</v>
      </c>
      <c r="T9" s="59">
        <v>23</v>
      </c>
      <c r="U9" s="59">
        <v>33</v>
      </c>
      <c r="V9" s="59">
        <v>17.7</v>
      </c>
      <c r="W9" s="35" t="s">
        <v>80</v>
      </c>
      <c r="X9" s="35" t="s">
        <v>80</v>
      </c>
    </row>
    <row r="10" spans="1:24" ht="13.5">
      <c r="A10" s="85" t="s">
        <v>41</v>
      </c>
      <c r="B10" s="132">
        <v>1.192</v>
      </c>
      <c r="C10" s="132">
        <v>1.144</v>
      </c>
      <c r="D10" s="122">
        <v>1.114</v>
      </c>
      <c r="E10" s="122">
        <v>1.097</v>
      </c>
      <c r="F10" s="122">
        <v>1.129</v>
      </c>
      <c r="G10" s="66">
        <v>1.1980000000000002</v>
      </c>
      <c r="H10" s="78">
        <v>1.28</v>
      </c>
      <c r="I10" s="76">
        <v>1.341</v>
      </c>
      <c r="J10" s="77">
        <v>1.358</v>
      </c>
      <c r="K10" s="58">
        <v>1.34</v>
      </c>
      <c r="L10" s="36">
        <v>1.3</v>
      </c>
      <c r="M10" s="37">
        <v>1.258</v>
      </c>
      <c r="N10" s="46">
        <v>1.22</v>
      </c>
      <c r="O10" s="59" t="s">
        <v>94</v>
      </c>
      <c r="P10" s="59" t="s">
        <v>94</v>
      </c>
      <c r="Q10" s="59" t="s">
        <v>94</v>
      </c>
      <c r="R10" s="59" t="s">
        <v>80</v>
      </c>
      <c r="S10" s="35" t="s">
        <v>80</v>
      </c>
      <c r="T10" s="35" t="s">
        <v>80</v>
      </c>
      <c r="U10" s="35" t="s">
        <v>80</v>
      </c>
      <c r="V10" s="35" t="s">
        <v>80</v>
      </c>
      <c r="W10" s="35" t="s">
        <v>80</v>
      </c>
      <c r="X10" s="35" t="s">
        <v>80</v>
      </c>
    </row>
    <row r="11" spans="1:24" ht="13.5">
      <c r="A11" s="85" t="s">
        <v>42</v>
      </c>
      <c r="B11" s="132">
        <v>0.977</v>
      </c>
      <c r="C11" s="132">
        <v>0.963</v>
      </c>
      <c r="D11" s="122">
        <v>0.956</v>
      </c>
      <c r="E11" s="122">
        <v>0.952</v>
      </c>
      <c r="F11" s="122">
        <v>0.961</v>
      </c>
      <c r="G11" s="66">
        <v>1.002</v>
      </c>
      <c r="H11" s="78">
        <v>1.063</v>
      </c>
      <c r="I11" s="76">
        <v>1.119</v>
      </c>
      <c r="J11" s="77">
        <v>1.118</v>
      </c>
      <c r="K11" s="58">
        <v>1.1</v>
      </c>
      <c r="L11" s="36">
        <v>1.06</v>
      </c>
      <c r="M11" s="37">
        <v>1.026</v>
      </c>
      <c r="N11" s="46">
        <v>0.99</v>
      </c>
      <c r="O11" s="59" t="s">
        <v>94</v>
      </c>
      <c r="P11" s="59" t="s">
        <v>94</v>
      </c>
      <c r="Q11" s="59">
        <v>3.9</v>
      </c>
      <c r="R11" s="59">
        <v>1.6</v>
      </c>
      <c r="S11" s="59">
        <v>8.9</v>
      </c>
      <c r="T11" s="59">
        <v>17.1</v>
      </c>
      <c r="U11" s="59">
        <v>23.8</v>
      </c>
      <c r="V11" s="59">
        <v>26.2</v>
      </c>
      <c r="W11" s="59">
        <v>27</v>
      </c>
      <c r="X11" s="35">
        <v>27.6</v>
      </c>
    </row>
    <row r="12" spans="1:24" ht="13.5">
      <c r="A12" s="85" t="s">
        <v>43</v>
      </c>
      <c r="B12" s="132">
        <v>1.253</v>
      </c>
      <c r="C12" s="132">
        <v>1.199</v>
      </c>
      <c r="D12" s="122">
        <v>1.153</v>
      </c>
      <c r="E12" s="122">
        <v>1.147</v>
      </c>
      <c r="F12" s="122">
        <v>1.19</v>
      </c>
      <c r="G12" s="66">
        <v>1.255</v>
      </c>
      <c r="H12" s="78">
        <v>1.309</v>
      </c>
      <c r="I12" s="76">
        <v>1.351</v>
      </c>
      <c r="J12" s="77">
        <v>1.364</v>
      </c>
      <c r="K12" s="58">
        <v>1.35</v>
      </c>
      <c r="L12" s="36">
        <v>1.32</v>
      </c>
      <c r="M12" s="37">
        <v>1.277</v>
      </c>
      <c r="N12" s="46">
        <v>1.24</v>
      </c>
      <c r="O12" s="59" t="s">
        <v>94</v>
      </c>
      <c r="P12" s="59" t="s">
        <v>94</v>
      </c>
      <c r="Q12" s="59" t="s">
        <v>94</v>
      </c>
      <c r="R12" s="59">
        <v>8.3</v>
      </c>
      <c r="S12" s="59">
        <v>8.4</v>
      </c>
      <c r="T12" s="59">
        <v>10.2</v>
      </c>
      <c r="U12" s="59">
        <v>13.6</v>
      </c>
      <c r="V12" s="59">
        <v>23.1</v>
      </c>
      <c r="W12" s="59">
        <v>30</v>
      </c>
      <c r="X12" s="35">
        <v>35.7</v>
      </c>
    </row>
    <row r="13" spans="1:24" ht="13.5">
      <c r="A13" s="85" t="s">
        <v>44</v>
      </c>
      <c r="B13" s="132">
        <v>0.982</v>
      </c>
      <c r="C13" s="132">
        <v>0.975</v>
      </c>
      <c r="D13" s="122">
        <v>0.969</v>
      </c>
      <c r="E13" s="122">
        <v>0.969</v>
      </c>
      <c r="F13" s="122">
        <v>0.978</v>
      </c>
      <c r="G13" s="66">
        <v>1.034</v>
      </c>
      <c r="H13" s="78">
        <v>1.097</v>
      </c>
      <c r="I13" s="76">
        <v>1.153</v>
      </c>
      <c r="J13" s="77">
        <v>1.16</v>
      </c>
      <c r="K13" s="58">
        <v>1.16</v>
      </c>
      <c r="L13" s="36">
        <v>1.15</v>
      </c>
      <c r="M13" s="37">
        <v>1.14</v>
      </c>
      <c r="N13" s="46">
        <v>1.12</v>
      </c>
      <c r="O13" s="59" t="s">
        <v>94</v>
      </c>
      <c r="P13" s="59" t="s">
        <v>94</v>
      </c>
      <c r="Q13" s="59" t="s">
        <v>94</v>
      </c>
      <c r="R13" s="59" t="s">
        <v>80</v>
      </c>
      <c r="S13" s="35" t="s">
        <v>80</v>
      </c>
      <c r="T13" s="35" t="s">
        <v>80</v>
      </c>
      <c r="U13" s="35" t="s">
        <v>80</v>
      </c>
      <c r="V13" s="35" t="s">
        <v>80</v>
      </c>
      <c r="W13" s="35" t="s">
        <v>80</v>
      </c>
      <c r="X13" s="35" t="s">
        <v>80</v>
      </c>
    </row>
    <row r="14" spans="1:24" ht="13.5">
      <c r="A14" s="85" t="s">
        <v>45</v>
      </c>
      <c r="B14" s="132">
        <v>1.033</v>
      </c>
      <c r="C14" s="132">
        <v>1.005</v>
      </c>
      <c r="D14" s="122">
        <v>0.991</v>
      </c>
      <c r="E14" s="122">
        <v>0.99</v>
      </c>
      <c r="F14" s="122">
        <v>1.005</v>
      </c>
      <c r="G14" s="66">
        <v>1.0616666666666668</v>
      </c>
      <c r="H14" s="78">
        <v>1.12</v>
      </c>
      <c r="I14" s="76">
        <v>1.158</v>
      </c>
      <c r="J14" s="77">
        <v>1.148</v>
      </c>
      <c r="K14" s="58">
        <v>1.13</v>
      </c>
      <c r="L14" s="36">
        <v>1.11</v>
      </c>
      <c r="M14" s="37">
        <v>1.081</v>
      </c>
      <c r="N14" s="46">
        <v>1.03</v>
      </c>
      <c r="O14" s="59">
        <v>18</v>
      </c>
      <c r="P14" s="59">
        <v>25.6</v>
      </c>
      <c r="Q14" s="59">
        <v>35.7</v>
      </c>
      <c r="R14" s="59">
        <v>48</v>
      </c>
      <c r="S14" s="59">
        <v>53.5</v>
      </c>
      <c r="T14" s="59">
        <v>57.2</v>
      </c>
      <c r="U14" s="59">
        <v>43.3</v>
      </c>
      <c r="V14" s="59">
        <v>48.8</v>
      </c>
      <c r="W14" s="59">
        <v>55.6</v>
      </c>
      <c r="X14" s="35">
        <v>57.4</v>
      </c>
    </row>
    <row r="15" spans="1:24" ht="13.5">
      <c r="A15" s="85" t="s">
        <v>46</v>
      </c>
      <c r="B15" s="132">
        <v>0.976</v>
      </c>
      <c r="C15" s="132">
        <v>0.966</v>
      </c>
      <c r="D15" s="122">
        <v>0.952</v>
      </c>
      <c r="E15" s="122">
        <v>0.938</v>
      </c>
      <c r="F15" s="122">
        <v>0.936</v>
      </c>
      <c r="G15" s="66">
        <v>0.976</v>
      </c>
      <c r="H15" s="78">
        <v>1.03</v>
      </c>
      <c r="I15" s="76">
        <v>1.07</v>
      </c>
      <c r="J15" s="77">
        <v>1.073</v>
      </c>
      <c r="K15" s="58">
        <v>1.05</v>
      </c>
      <c r="L15" s="36">
        <v>1.03</v>
      </c>
      <c r="M15" s="37">
        <v>0.997</v>
      </c>
      <c r="N15" s="46">
        <v>0.96</v>
      </c>
      <c r="O15" s="59" t="s">
        <v>94</v>
      </c>
      <c r="P15" s="59" t="s">
        <v>94</v>
      </c>
      <c r="Q15" s="59" t="s">
        <v>94</v>
      </c>
      <c r="R15" s="59" t="s">
        <v>80</v>
      </c>
      <c r="S15" s="35" t="s">
        <v>80</v>
      </c>
      <c r="T15" s="35" t="s">
        <v>80</v>
      </c>
      <c r="U15" s="35" t="s">
        <v>80</v>
      </c>
      <c r="V15" s="59">
        <v>2.7</v>
      </c>
      <c r="W15" s="59">
        <v>6.3</v>
      </c>
      <c r="X15" s="35">
        <v>18.3</v>
      </c>
    </row>
    <row r="16" spans="1:24" ht="13.5">
      <c r="A16" s="85" t="s">
        <v>47</v>
      </c>
      <c r="B16" s="132">
        <v>0.97</v>
      </c>
      <c r="C16" s="132">
        <v>0.959</v>
      </c>
      <c r="D16" s="122">
        <v>0.946</v>
      </c>
      <c r="E16" s="122">
        <v>0.942</v>
      </c>
      <c r="F16" s="122">
        <v>0.939</v>
      </c>
      <c r="G16" s="66">
        <v>0.9793333333333333</v>
      </c>
      <c r="H16" s="78">
        <v>1.016</v>
      </c>
      <c r="I16" s="76">
        <v>1.072</v>
      </c>
      <c r="J16" s="77">
        <v>1.076</v>
      </c>
      <c r="K16" s="58">
        <v>1.09</v>
      </c>
      <c r="L16" s="36">
        <v>1.06</v>
      </c>
      <c r="M16" s="37">
        <v>1.033</v>
      </c>
      <c r="N16" s="46">
        <v>0.99</v>
      </c>
      <c r="O16" s="59">
        <v>17.3</v>
      </c>
      <c r="P16" s="59">
        <v>8.2</v>
      </c>
      <c r="Q16" s="59">
        <v>11.8</v>
      </c>
      <c r="R16" s="59">
        <v>23.7</v>
      </c>
      <c r="S16" s="59">
        <v>35.2</v>
      </c>
      <c r="T16" s="59">
        <v>43.3</v>
      </c>
      <c r="U16" s="59">
        <v>39.8</v>
      </c>
      <c r="V16" s="59">
        <v>44.1</v>
      </c>
      <c r="W16" s="59">
        <v>1.9</v>
      </c>
      <c r="X16" s="35" t="s">
        <v>80</v>
      </c>
    </row>
    <row r="17" spans="1:24" ht="13.5">
      <c r="A17" s="85" t="s">
        <v>48</v>
      </c>
      <c r="B17" s="132">
        <v>0.816</v>
      </c>
      <c r="C17" s="132">
        <v>0.811</v>
      </c>
      <c r="D17" s="122">
        <v>0.803</v>
      </c>
      <c r="E17" s="122">
        <v>0.801</v>
      </c>
      <c r="F17" s="122">
        <v>0.803</v>
      </c>
      <c r="G17" s="66">
        <v>0.824</v>
      </c>
      <c r="H17" s="78">
        <v>0.848</v>
      </c>
      <c r="I17" s="76">
        <v>0.873</v>
      </c>
      <c r="J17" s="77">
        <v>0.875</v>
      </c>
      <c r="K17" s="58">
        <v>0.87</v>
      </c>
      <c r="L17" s="36">
        <v>0.85</v>
      </c>
      <c r="M17" s="37">
        <v>0.827</v>
      </c>
      <c r="N17" s="46">
        <v>0.81</v>
      </c>
      <c r="O17" s="59">
        <v>9.5</v>
      </c>
      <c r="P17" s="59">
        <v>16.2</v>
      </c>
      <c r="Q17" s="59">
        <v>18.8</v>
      </c>
      <c r="R17" s="59">
        <v>23.4</v>
      </c>
      <c r="S17" s="59">
        <v>32.4</v>
      </c>
      <c r="T17" s="59">
        <v>45.9</v>
      </c>
      <c r="U17" s="59">
        <v>47.1</v>
      </c>
      <c r="V17" s="59">
        <v>76.8</v>
      </c>
      <c r="W17" s="59">
        <v>104.7</v>
      </c>
      <c r="X17" s="35">
        <v>96.5</v>
      </c>
    </row>
    <row r="18" spans="1:24" ht="13.5">
      <c r="A18" s="85" t="s">
        <v>49</v>
      </c>
      <c r="B18" s="132">
        <v>1.008</v>
      </c>
      <c r="C18" s="132">
        <v>0.991</v>
      </c>
      <c r="D18" s="122">
        <v>0.981</v>
      </c>
      <c r="E18" s="122">
        <v>0.981</v>
      </c>
      <c r="F18" s="122">
        <v>0.984</v>
      </c>
      <c r="G18" s="66">
        <v>1.024</v>
      </c>
      <c r="H18" s="78">
        <v>1.059</v>
      </c>
      <c r="I18" s="76">
        <v>1.095</v>
      </c>
      <c r="J18" s="77">
        <v>1.088</v>
      </c>
      <c r="K18" s="58">
        <v>1.08</v>
      </c>
      <c r="L18" s="36">
        <v>1.07</v>
      </c>
      <c r="M18" s="37">
        <v>1.049</v>
      </c>
      <c r="N18" s="46">
        <v>1.02</v>
      </c>
      <c r="O18" s="59" t="s">
        <v>94</v>
      </c>
      <c r="P18" s="59" t="s">
        <v>94</v>
      </c>
      <c r="Q18" s="59" t="s">
        <v>94</v>
      </c>
      <c r="R18" s="59" t="s">
        <v>80</v>
      </c>
      <c r="S18" s="59">
        <v>19.2</v>
      </c>
      <c r="T18" s="59">
        <v>25.5</v>
      </c>
      <c r="U18" s="59">
        <v>46.5</v>
      </c>
      <c r="V18" s="59">
        <v>33.7</v>
      </c>
      <c r="W18" s="59">
        <v>39.2</v>
      </c>
      <c r="X18" s="35">
        <v>69</v>
      </c>
    </row>
    <row r="19" spans="1:24" ht="13.5">
      <c r="A19" s="85" t="s">
        <v>50</v>
      </c>
      <c r="B19" s="132">
        <v>1.009</v>
      </c>
      <c r="C19" s="132">
        <v>0.986</v>
      </c>
      <c r="D19" s="122">
        <v>0.978</v>
      </c>
      <c r="E19" s="122">
        <v>0.971</v>
      </c>
      <c r="F19" s="122">
        <v>0.973</v>
      </c>
      <c r="G19" s="66">
        <v>1.0083333333333333</v>
      </c>
      <c r="H19" s="78">
        <v>1.043</v>
      </c>
      <c r="I19" s="76">
        <v>1.068</v>
      </c>
      <c r="J19" s="77">
        <v>1.067</v>
      </c>
      <c r="K19" s="58">
        <v>1.06</v>
      </c>
      <c r="L19" s="36">
        <v>1.05</v>
      </c>
      <c r="M19" s="37">
        <v>1.022</v>
      </c>
      <c r="N19" s="46">
        <v>0.98</v>
      </c>
      <c r="O19" s="59" t="s">
        <v>94</v>
      </c>
      <c r="P19" s="59" t="s">
        <v>94</v>
      </c>
      <c r="Q19" s="59" t="s">
        <v>94</v>
      </c>
      <c r="R19" s="59" t="s">
        <v>80</v>
      </c>
      <c r="S19" s="59">
        <v>8.2</v>
      </c>
      <c r="T19" s="59">
        <v>15.7</v>
      </c>
      <c r="U19" s="59">
        <v>26.5</v>
      </c>
      <c r="V19" s="59">
        <v>34</v>
      </c>
      <c r="W19" s="59">
        <v>52.3</v>
      </c>
      <c r="X19" s="35">
        <v>68.5</v>
      </c>
    </row>
    <row r="20" spans="1:24" ht="13.5">
      <c r="A20" s="86" t="s">
        <v>51</v>
      </c>
      <c r="B20" s="133">
        <v>0.778</v>
      </c>
      <c r="C20" s="133">
        <v>0.762</v>
      </c>
      <c r="D20" s="123">
        <v>0.744</v>
      </c>
      <c r="E20" s="123">
        <v>0.729</v>
      </c>
      <c r="F20" s="123">
        <v>0.723</v>
      </c>
      <c r="G20" s="71">
        <v>0.7406666666666667</v>
      </c>
      <c r="H20" s="78">
        <v>0.765</v>
      </c>
      <c r="I20" s="76">
        <v>0.792</v>
      </c>
      <c r="J20" s="77">
        <v>0.798</v>
      </c>
      <c r="K20" s="58">
        <v>0.79</v>
      </c>
      <c r="L20" s="36">
        <v>0.78</v>
      </c>
      <c r="M20" s="37">
        <v>0.772</v>
      </c>
      <c r="N20" s="46">
        <v>0.76</v>
      </c>
      <c r="O20" s="59" t="s">
        <v>94</v>
      </c>
      <c r="P20" s="59" t="s">
        <v>94</v>
      </c>
      <c r="Q20" s="59" t="s">
        <v>94</v>
      </c>
      <c r="R20" s="59" t="s">
        <v>80</v>
      </c>
      <c r="S20" s="35" t="s">
        <v>80</v>
      </c>
      <c r="T20" s="35" t="s">
        <v>80</v>
      </c>
      <c r="U20" s="35" t="s">
        <v>80</v>
      </c>
      <c r="V20" s="59">
        <v>29.8</v>
      </c>
      <c r="W20" s="59">
        <v>81.9</v>
      </c>
      <c r="X20" s="35">
        <v>74.8</v>
      </c>
    </row>
    <row r="21" spans="1:24" ht="13.5">
      <c r="A21" s="86" t="s">
        <v>52</v>
      </c>
      <c r="B21" s="133">
        <v>0.876</v>
      </c>
      <c r="C21" s="133">
        <v>0.865</v>
      </c>
      <c r="D21" s="123">
        <v>0.855</v>
      </c>
      <c r="E21" s="123">
        <v>0.851</v>
      </c>
      <c r="F21" s="123">
        <v>0.848</v>
      </c>
      <c r="G21" s="71">
        <v>0.8730000000000001</v>
      </c>
      <c r="H21" s="78">
        <v>0.895</v>
      </c>
      <c r="I21" s="76">
        <v>0.926</v>
      </c>
      <c r="J21" s="77">
        <v>0.923</v>
      </c>
      <c r="K21" s="58">
        <v>0.93</v>
      </c>
      <c r="L21" s="36">
        <v>0.92</v>
      </c>
      <c r="M21" s="37">
        <v>0.905</v>
      </c>
      <c r="N21" s="46">
        <v>0.88</v>
      </c>
      <c r="O21" s="59">
        <v>23.5</v>
      </c>
      <c r="P21" s="59">
        <v>28.4</v>
      </c>
      <c r="Q21" s="59">
        <v>43.7</v>
      </c>
      <c r="R21" s="59">
        <v>48.1</v>
      </c>
      <c r="S21" s="59">
        <v>54.6</v>
      </c>
      <c r="T21" s="59">
        <v>59.1</v>
      </c>
      <c r="U21" s="59">
        <v>65.2</v>
      </c>
      <c r="V21" s="59">
        <v>74.6</v>
      </c>
      <c r="W21" s="59">
        <v>85.5</v>
      </c>
      <c r="X21" s="35">
        <v>99.6</v>
      </c>
    </row>
    <row r="22" spans="1:24" ht="13.5">
      <c r="A22" s="86" t="s">
        <v>53</v>
      </c>
      <c r="B22" s="133">
        <v>0.86</v>
      </c>
      <c r="C22" s="133">
        <v>0.849</v>
      </c>
      <c r="D22" s="123">
        <v>0.841</v>
      </c>
      <c r="E22" s="123">
        <v>0.838</v>
      </c>
      <c r="F22" s="123">
        <v>0.843</v>
      </c>
      <c r="G22" s="71">
        <v>0.8733333333333334</v>
      </c>
      <c r="H22" s="78">
        <v>0.91</v>
      </c>
      <c r="I22" s="76">
        <v>0.95</v>
      </c>
      <c r="J22" s="77">
        <v>0.965</v>
      </c>
      <c r="K22" s="58">
        <v>0.95</v>
      </c>
      <c r="L22" s="36">
        <v>0.91</v>
      </c>
      <c r="M22" s="37">
        <v>0.869</v>
      </c>
      <c r="N22" s="46">
        <v>0.85</v>
      </c>
      <c r="O22" s="59" t="s">
        <v>102</v>
      </c>
      <c r="P22" s="59" t="s">
        <v>94</v>
      </c>
      <c r="Q22" s="59" t="s">
        <v>94</v>
      </c>
      <c r="R22" s="59" t="s">
        <v>80</v>
      </c>
      <c r="S22" s="35" t="s">
        <v>80</v>
      </c>
      <c r="T22" s="35" t="s">
        <v>80</v>
      </c>
      <c r="U22" s="59">
        <v>3.9</v>
      </c>
      <c r="V22" s="59">
        <v>67.6</v>
      </c>
      <c r="W22" s="59">
        <v>101.4</v>
      </c>
      <c r="X22" s="35">
        <v>126.2</v>
      </c>
    </row>
    <row r="23" spans="1:24" ht="13.5">
      <c r="A23" s="85" t="s">
        <v>23</v>
      </c>
      <c r="B23" s="132">
        <v>0.681</v>
      </c>
      <c r="C23" s="132">
        <v>0.666</v>
      </c>
      <c r="D23" s="122">
        <v>0.655</v>
      </c>
      <c r="E23" s="122">
        <v>0.653</v>
      </c>
      <c r="F23" s="122">
        <v>0.659</v>
      </c>
      <c r="G23" s="66">
        <v>0.6829999999999999</v>
      </c>
      <c r="H23" s="78">
        <v>0.707</v>
      </c>
      <c r="I23" s="76">
        <v>0.732</v>
      </c>
      <c r="J23" s="77">
        <v>0.729</v>
      </c>
      <c r="K23" s="58">
        <v>0.71</v>
      </c>
      <c r="L23" s="36">
        <v>0.7</v>
      </c>
      <c r="M23" s="37">
        <v>0.689</v>
      </c>
      <c r="N23" s="46">
        <v>0.68</v>
      </c>
      <c r="O23" s="59">
        <v>23.7</v>
      </c>
      <c r="P23" s="59">
        <v>29.4</v>
      </c>
      <c r="Q23" s="59">
        <v>37.8</v>
      </c>
      <c r="R23" s="59">
        <v>43.2</v>
      </c>
      <c r="S23" s="59">
        <v>53</v>
      </c>
      <c r="T23" s="59">
        <v>62.1</v>
      </c>
      <c r="U23" s="59">
        <v>71.4</v>
      </c>
      <c r="V23" s="59">
        <v>77.3</v>
      </c>
      <c r="W23" s="59">
        <v>80.9</v>
      </c>
      <c r="X23" s="35">
        <v>90.8</v>
      </c>
    </row>
    <row r="24" spans="1:24" ht="13.5">
      <c r="A24" s="85" t="s">
        <v>54</v>
      </c>
      <c r="B24" s="132">
        <v>0.832</v>
      </c>
      <c r="C24" s="132">
        <v>0.818</v>
      </c>
      <c r="D24" s="122">
        <v>0.808</v>
      </c>
      <c r="E24" s="122">
        <v>0.805</v>
      </c>
      <c r="F24" s="122">
        <v>0.81</v>
      </c>
      <c r="G24" s="66">
        <v>0.8310000000000001</v>
      </c>
      <c r="H24" s="78">
        <v>0.848</v>
      </c>
      <c r="I24" s="76">
        <v>0.869</v>
      </c>
      <c r="J24" s="77">
        <v>0.874</v>
      </c>
      <c r="K24" s="58">
        <v>0.87</v>
      </c>
      <c r="L24" s="36">
        <v>0.86</v>
      </c>
      <c r="M24" s="37">
        <v>0.836</v>
      </c>
      <c r="N24" s="46">
        <v>0.81</v>
      </c>
      <c r="O24" s="59" t="s">
        <v>80</v>
      </c>
      <c r="P24" s="59">
        <v>3.8</v>
      </c>
      <c r="Q24" s="59">
        <v>14.1</v>
      </c>
      <c r="R24" s="59">
        <v>24</v>
      </c>
      <c r="S24" s="59">
        <v>28.8</v>
      </c>
      <c r="T24" s="59">
        <v>34.4</v>
      </c>
      <c r="U24" s="59">
        <v>39.7</v>
      </c>
      <c r="V24" s="59">
        <v>58.3</v>
      </c>
      <c r="W24" s="59">
        <v>64.1</v>
      </c>
      <c r="X24" s="35">
        <v>82.1</v>
      </c>
    </row>
    <row r="25" spans="1:24" ht="13.5">
      <c r="A25" s="85" t="s">
        <v>55</v>
      </c>
      <c r="B25" s="132">
        <v>0.824</v>
      </c>
      <c r="C25" s="132">
        <v>0.81</v>
      </c>
      <c r="D25" s="122">
        <v>0.796</v>
      </c>
      <c r="E25" s="122">
        <v>0.791</v>
      </c>
      <c r="F25" s="122">
        <v>0.8</v>
      </c>
      <c r="G25" s="66">
        <v>0.8290000000000001</v>
      </c>
      <c r="H25" s="78">
        <v>0.87</v>
      </c>
      <c r="I25" s="76">
        <v>0.886</v>
      </c>
      <c r="J25" s="77">
        <v>0.872</v>
      </c>
      <c r="K25" s="58">
        <v>0.84</v>
      </c>
      <c r="L25" s="36">
        <v>0.83</v>
      </c>
      <c r="M25" s="37">
        <v>0.806</v>
      </c>
      <c r="N25" s="46">
        <v>0.8</v>
      </c>
      <c r="O25" s="59" t="s">
        <v>101</v>
      </c>
      <c r="P25" s="59" t="s">
        <v>94</v>
      </c>
      <c r="Q25" s="59" t="s">
        <v>94</v>
      </c>
      <c r="R25" s="59" t="s">
        <v>80</v>
      </c>
      <c r="S25" s="35" t="s">
        <v>80</v>
      </c>
      <c r="T25" s="35" t="s">
        <v>80</v>
      </c>
      <c r="U25" s="35" t="s">
        <v>80</v>
      </c>
      <c r="V25" s="35" t="s">
        <v>80</v>
      </c>
      <c r="W25" s="35" t="s">
        <v>80</v>
      </c>
      <c r="X25" s="35">
        <v>22.2</v>
      </c>
    </row>
    <row r="26" spans="1:24" ht="13.5">
      <c r="A26" s="85" t="s">
        <v>56</v>
      </c>
      <c r="B26" s="132">
        <v>1.115</v>
      </c>
      <c r="C26" s="132">
        <v>1.086</v>
      </c>
      <c r="D26" s="122">
        <v>1.066</v>
      </c>
      <c r="E26" s="122">
        <v>1.067</v>
      </c>
      <c r="F26" s="122">
        <v>1.092</v>
      </c>
      <c r="G26" s="66">
        <v>1.1443333333333332</v>
      </c>
      <c r="H26" s="78">
        <v>1.191</v>
      </c>
      <c r="I26" s="76">
        <v>1.237</v>
      </c>
      <c r="J26" s="77">
        <v>1.256</v>
      </c>
      <c r="K26" s="58">
        <v>1.27</v>
      </c>
      <c r="L26" s="36">
        <v>1.25</v>
      </c>
      <c r="M26" s="37">
        <v>1.218</v>
      </c>
      <c r="N26" s="46">
        <v>1.19</v>
      </c>
      <c r="O26" s="59" t="s">
        <v>101</v>
      </c>
      <c r="P26" s="59" t="s">
        <v>94</v>
      </c>
      <c r="Q26" s="59" t="s">
        <v>94</v>
      </c>
      <c r="R26" s="59" t="s">
        <v>80</v>
      </c>
      <c r="S26" s="35" t="s">
        <v>80</v>
      </c>
      <c r="T26" s="35" t="s">
        <v>80</v>
      </c>
      <c r="U26" s="35" t="s">
        <v>80</v>
      </c>
      <c r="V26" s="35" t="s">
        <v>80</v>
      </c>
      <c r="W26" s="35" t="s">
        <v>80</v>
      </c>
      <c r="X26" s="35" t="s">
        <v>80</v>
      </c>
    </row>
    <row r="27" spans="1:24" ht="13.5">
      <c r="A27" s="85" t="s">
        <v>57</v>
      </c>
      <c r="B27" s="132">
        <v>0.942</v>
      </c>
      <c r="C27" s="132">
        <v>0.924</v>
      </c>
      <c r="D27" s="122">
        <v>0.909</v>
      </c>
      <c r="E27" s="122">
        <v>0.899</v>
      </c>
      <c r="F27" s="122">
        <v>0.899</v>
      </c>
      <c r="G27" s="66">
        <v>0.9253333333333335</v>
      </c>
      <c r="H27" s="78">
        <v>0.943</v>
      </c>
      <c r="I27" s="76">
        <v>0.967</v>
      </c>
      <c r="J27" s="77">
        <v>0.949</v>
      </c>
      <c r="K27" s="58">
        <v>0.94</v>
      </c>
      <c r="L27" s="36">
        <v>0.91</v>
      </c>
      <c r="M27" s="37">
        <v>0.903</v>
      </c>
      <c r="N27" s="46">
        <v>0.88</v>
      </c>
      <c r="O27" s="59">
        <v>47.9</v>
      </c>
      <c r="P27" s="59">
        <v>19.7</v>
      </c>
      <c r="Q27" s="59">
        <v>11.9</v>
      </c>
      <c r="R27" s="59">
        <v>9.3</v>
      </c>
      <c r="S27" s="59">
        <v>14.1</v>
      </c>
      <c r="T27" s="35" t="s">
        <v>80</v>
      </c>
      <c r="U27" s="35" t="s">
        <v>80</v>
      </c>
      <c r="V27" s="35" t="s">
        <v>80</v>
      </c>
      <c r="W27" s="35" t="s">
        <v>80</v>
      </c>
      <c r="X27" s="35">
        <v>1.4</v>
      </c>
    </row>
    <row r="28" spans="1:24" ht="13.5">
      <c r="A28" s="85" t="s">
        <v>58</v>
      </c>
      <c r="B28" s="132">
        <v>1.009</v>
      </c>
      <c r="C28" s="132">
        <v>0.985</v>
      </c>
      <c r="D28" s="122">
        <v>0.956</v>
      </c>
      <c r="E28" s="122">
        <v>0.946</v>
      </c>
      <c r="F28" s="122">
        <v>0.948</v>
      </c>
      <c r="G28" s="66">
        <v>0.995</v>
      </c>
      <c r="H28" s="78">
        <v>1.055</v>
      </c>
      <c r="I28" s="76">
        <v>1.121</v>
      </c>
      <c r="J28" s="77">
        <v>1.139</v>
      </c>
      <c r="K28" s="58">
        <v>1.14</v>
      </c>
      <c r="L28" s="36">
        <v>1.1</v>
      </c>
      <c r="M28" s="37">
        <v>1.062</v>
      </c>
      <c r="N28" s="46">
        <v>1.02</v>
      </c>
      <c r="O28" s="59" t="s">
        <v>101</v>
      </c>
      <c r="P28" s="59" t="s">
        <v>94</v>
      </c>
      <c r="Q28" s="59"/>
      <c r="R28" s="59" t="s">
        <v>80</v>
      </c>
      <c r="S28" s="35" t="s">
        <v>80</v>
      </c>
      <c r="T28" s="35" t="s">
        <v>80</v>
      </c>
      <c r="U28" s="59">
        <v>2.2</v>
      </c>
      <c r="V28" s="59">
        <v>17.8</v>
      </c>
      <c r="W28" s="59">
        <v>12.4</v>
      </c>
      <c r="X28" s="35">
        <v>9.4</v>
      </c>
    </row>
    <row r="29" spans="1:24" ht="13.5">
      <c r="A29" s="85" t="s">
        <v>59</v>
      </c>
      <c r="B29" s="132">
        <v>0.73</v>
      </c>
      <c r="C29" s="132">
        <v>0.716</v>
      </c>
      <c r="D29" s="122">
        <v>0.71</v>
      </c>
      <c r="E29" s="122">
        <v>0.711</v>
      </c>
      <c r="F29" s="122">
        <v>0.712</v>
      </c>
      <c r="G29" s="66">
        <v>0.7319999999999999</v>
      </c>
      <c r="H29" s="78">
        <v>0.762</v>
      </c>
      <c r="I29" s="76">
        <v>0.804</v>
      </c>
      <c r="J29" s="77">
        <v>0.824</v>
      </c>
      <c r="K29" s="58">
        <v>0.83</v>
      </c>
      <c r="L29" s="36">
        <v>0.81</v>
      </c>
      <c r="M29" s="37">
        <v>0.801</v>
      </c>
      <c r="N29" s="46">
        <v>0.79</v>
      </c>
      <c r="O29" s="59">
        <v>53.7</v>
      </c>
      <c r="P29" s="59">
        <v>61.8</v>
      </c>
      <c r="Q29" s="59">
        <v>66.3</v>
      </c>
      <c r="R29" s="59">
        <v>62.9</v>
      </c>
      <c r="S29" s="59">
        <v>64.7</v>
      </c>
      <c r="T29" s="59">
        <v>76</v>
      </c>
      <c r="U29" s="59">
        <v>84.8</v>
      </c>
      <c r="V29" s="59">
        <v>103.2</v>
      </c>
      <c r="W29" s="59">
        <v>123.8</v>
      </c>
      <c r="X29" s="35">
        <v>140.6</v>
      </c>
    </row>
    <row r="30" spans="1:24" ht="13.5">
      <c r="A30" s="85" t="s">
        <v>60</v>
      </c>
      <c r="B30" s="132">
        <v>0.898</v>
      </c>
      <c r="C30" s="132">
        <v>0.888</v>
      </c>
      <c r="D30" s="122">
        <v>0.877</v>
      </c>
      <c r="E30" s="122">
        <v>0.872</v>
      </c>
      <c r="F30" s="122">
        <v>0.87</v>
      </c>
      <c r="G30" s="66">
        <v>0.9016666666666667</v>
      </c>
      <c r="H30" s="78">
        <v>0.936</v>
      </c>
      <c r="I30" s="79">
        <v>0.968</v>
      </c>
      <c r="J30" s="80">
        <v>0.969</v>
      </c>
      <c r="K30" s="61">
        <v>0.97</v>
      </c>
      <c r="L30" s="36">
        <v>0.97</v>
      </c>
      <c r="M30" s="37">
        <v>0.952</v>
      </c>
      <c r="N30" s="46">
        <v>0.93</v>
      </c>
      <c r="O30" s="59">
        <v>18.1</v>
      </c>
      <c r="P30">
        <v>24.8</v>
      </c>
      <c r="Q30" s="59">
        <v>19.4</v>
      </c>
      <c r="R30" s="59">
        <v>19.9</v>
      </c>
      <c r="S30" s="59">
        <v>20.5</v>
      </c>
      <c r="T30" s="59">
        <v>22.3</v>
      </c>
      <c r="U30" s="59">
        <v>25.4</v>
      </c>
      <c r="V30" s="59">
        <v>32.4</v>
      </c>
      <c r="W30" s="59">
        <v>29.3</v>
      </c>
      <c r="X30" s="35">
        <v>35.4</v>
      </c>
    </row>
    <row r="31" spans="1:24" ht="13.5">
      <c r="A31" s="88" t="s">
        <v>76</v>
      </c>
      <c r="B31" s="134">
        <v>1.001</v>
      </c>
      <c r="C31" s="134">
        <v>0.981</v>
      </c>
      <c r="D31" s="124">
        <v>0.965</v>
      </c>
      <c r="E31" s="124">
        <v>0.96</v>
      </c>
      <c r="F31" s="124">
        <v>0.968</v>
      </c>
      <c r="G31" s="101">
        <v>1.0093333333333332</v>
      </c>
      <c r="H31" s="81">
        <v>1.055</v>
      </c>
      <c r="I31" s="82">
        <v>1.096</v>
      </c>
      <c r="J31" s="83">
        <v>1.102</v>
      </c>
      <c r="K31" s="83">
        <f>AVERAGE(K5:K30)</f>
        <v>1.0607692307692305</v>
      </c>
      <c r="L31" s="84">
        <f>AVERAGE(L5:L30)</f>
        <v>1.0457692307692308</v>
      </c>
      <c r="M31" s="37">
        <f>AVERAGE(M5:M30)</f>
        <v>1.0204615384615383</v>
      </c>
      <c r="N31" s="46">
        <f>AVERAGE(N5:N30)</f>
        <v>0.9973076923076923</v>
      </c>
      <c r="O31" s="59" t="s">
        <v>101</v>
      </c>
      <c r="P31" s="59" t="s">
        <v>94</v>
      </c>
      <c r="Q31" s="59" t="s">
        <v>94</v>
      </c>
      <c r="R31" s="59" t="s">
        <v>80</v>
      </c>
      <c r="S31" s="59">
        <v>4.1</v>
      </c>
      <c r="T31" s="59">
        <v>6.8</v>
      </c>
      <c r="U31" s="59">
        <v>7.6</v>
      </c>
      <c r="V31" s="59">
        <v>14.9</v>
      </c>
      <c r="W31" s="59">
        <v>17.6</v>
      </c>
      <c r="X31" s="35">
        <v>24.8</v>
      </c>
    </row>
    <row r="33" spans="1:3" ht="13.5">
      <c r="A33" s="131" t="s">
        <v>97</v>
      </c>
      <c r="B33" s="131"/>
      <c r="C33" s="131"/>
    </row>
  </sheetData>
  <sheetProtection/>
  <mergeCells count="3">
    <mergeCell ref="A3:A4"/>
    <mergeCell ref="B3:N3"/>
    <mergeCell ref="O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8"/>
      <c r="B3" s="180" t="s">
        <v>82</v>
      </c>
      <c r="C3" s="181"/>
      <c r="D3" s="182"/>
      <c r="E3" s="183" t="s">
        <v>83</v>
      </c>
      <c r="F3" s="184"/>
      <c r="G3" s="185"/>
      <c r="I3" s="146"/>
      <c r="J3" s="172" t="s">
        <v>82</v>
      </c>
      <c r="K3" s="173"/>
      <c r="L3" s="174"/>
      <c r="M3" s="175" t="s">
        <v>83</v>
      </c>
      <c r="N3" s="176"/>
      <c r="O3" s="177"/>
    </row>
    <row r="4" spans="1:15" s="10" customFormat="1" ht="24">
      <c r="A4" s="179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7"/>
      <c r="J4" s="100" t="s">
        <v>84</v>
      </c>
      <c r="K4" s="100" t="s">
        <v>85</v>
      </c>
      <c r="L4" s="100" t="s">
        <v>86</v>
      </c>
      <c r="M4" s="129" t="s">
        <v>87</v>
      </c>
      <c r="N4" s="129" t="s">
        <v>88</v>
      </c>
      <c r="O4" s="129" t="s">
        <v>89</v>
      </c>
    </row>
    <row r="5" spans="1:15" ht="13.5">
      <c r="A5" s="87" t="s">
        <v>21</v>
      </c>
      <c r="B5" s="44">
        <v>6139944</v>
      </c>
      <c r="C5" s="45">
        <v>631469</v>
      </c>
      <c r="D5" s="46">
        <f aca="true" t="shared" si="0" ref="D5:D27">C5/B5</f>
        <v>0.1028460520161096</v>
      </c>
      <c r="E5" s="113">
        <v>4126962</v>
      </c>
      <c r="F5" s="114">
        <v>718249</v>
      </c>
      <c r="G5" s="115">
        <f aca="true" t="shared" si="1" ref="G5:G27">F5/E5</f>
        <v>0.17403819080476146</v>
      </c>
      <c r="I5" s="86" t="s">
        <v>36</v>
      </c>
      <c r="J5" s="128">
        <v>70580844</v>
      </c>
      <c r="K5" s="128">
        <v>7480000</v>
      </c>
      <c r="L5" s="130">
        <f aca="true" t="shared" si="2" ref="L5:L30">K5/J5</f>
        <v>0.10597776359829304</v>
      </c>
      <c r="M5" s="99">
        <v>38402726</v>
      </c>
      <c r="N5" s="99">
        <v>5646000</v>
      </c>
      <c r="O5" s="130">
        <f aca="true" t="shared" si="3" ref="O5:O30">N5/M5</f>
        <v>0.14702081305373998</v>
      </c>
    </row>
    <row r="6" spans="1:15" ht="13.5">
      <c r="A6" s="87" t="s">
        <v>22</v>
      </c>
      <c r="B6" s="42">
        <v>14164704</v>
      </c>
      <c r="C6" s="42">
        <v>1392100</v>
      </c>
      <c r="D6" s="46">
        <f t="shared" si="0"/>
        <v>0.0982794981102323</v>
      </c>
      <c r="E6" s="99">
        <v>7911233</v>
      </c>
      <c r="F6" s="99">
        <v>1205324</v>
      </c>
      <c r="G6" s="115">
        <f t="shared" si="1"/>
        <v>0.1523560233910441</v>
      </c>
      <c r="I6" s="86" t="s">
        <v>37</v>
      </c>
      <c r="J6" s="128">
        <v>20556125</v>
      </c>
      <c r="K6" s="128">
        <v>1907000</v>
      </c>
      <c r="L6" s="130">
        <f t="shared" si="2"/>
        <v>0.09277040298207954</v>
      </c>
      <c r="M6" s="99">
        <v>12292219</v>
      </c>
      <c r="N6" s="99">
        <v>1785599</v>
      </c>
      <c r="O6" s="130">
        <f t="shared" si="3"/>
        <v>0.14526254372786557</v>
      </c>
    </row>
    <row r="7" spans="1:15" ht="13.5">
      <c r="A7" s="87" t="s">
        <v>0</v>
      </c>
      <c r="B7" s="42">
        <v>27892142</v>
      </c>
      <c r="C7" s="42">
        <v>3096446</v>
      </c>
      <c r="D7" s="46">
        <f t="shared" si="0"/>
        <v>0.11101499483259479</v>
      </c>
      <c r="E7" s="99">
        <v>15409395</v>
      </c>
      <c r="F7" s="99">
        <v>2399653</v>
      </c>
      <c r="G7" s="115">
        <f t="shared" si="1"/>
        <v>0.15572662002628915</v>
      </c>
      <c r="I7" s="86" t="s">
        <v>38</v>
      </c>
      <c r="J7" s="128">
        <v>15069536</v>
      </c>
      <c r="K7" s="128">
        <v>1670746</v>
      </c>
      <c r="L7" s="130">
        <f t="shared" si="2"/>
        <v>0.11086910705147127</v>
      </c>
      <c r="M7" s="99">
        <v>10746469</v>
      </c>
      <c r="N7" s="99">
        <v>1611415</v>
      </c>
      <c r="O7" s="130">
        <f t="shared" si="3"/>
        <v>0.1499483225606476</v>
      </c>
    </row>
    <row r="8" spans="1:15" ht="13.5">
      <c r="A8" s="87" t="s">
        <v>1</v>
      </c>
      <c r="B8" s="42">
        <v>43032316</v>
      </c>
      <c r="C8" s="42">
        <v>5994109</v>
      </c>
      <c r="D8" s="46">
        <f t="shared" si="0"/>
        <v>0.13929320002204854</v>
      </c>
      <c r="E8" s="99">
        <v>22839353</v>
      </c>
      <c r="F8" s="99">
        <v>3591479</v>
      </c>
      <c r="G8" s="115">
        <f t="shared" si="1"/>
        <v>0.15724959459228113</v>
      </c>
      <c r="I8" s="86" t="s">
        <v>39</v>
      </c>
      <c r="J8" s="128">
        <v>19843956</v>
      </c>
      <c r="K8" s="128">
        <v>2495075</v>
      </c>
      <c r="L8" s="130">
        <f t="shared" si="2"/>
        <v>0.12573475772673554</v>
      </c>
      <c r="M8" s="99">
        <v>11668956</v>
      </c>
      <c r="N8" s="99">
        <v>1697976</v>
      </c>
      <c r="O8" s="130">
        <f t="shared" si="3"/>
        <v>0.1455122463397754</v>
      </c>
    </row>
    <row r="9" spans="1:15" ht="13.5">
      <c r="A9" s="87" t="s">
        <v>2</v>
      </c>
      <c r="B9" s="42">
        <v>23375289</v>
      </c>
      <c r="C9" s="42">
        <v>3226387</v>
      </c>
      <c r="D9" s="46">
        <f t="shared" si="0"/>
        <v>0.1380255448392531</v>
      </c>
      <c r="E9" s="99">
        <v>14778872</v>
      </c>
      <c r="F9" s="99">
        <v>2498923</v>
      </c>
      <c r="G9" s="115">
        <f t="shared" si="1"/>
        <v>0.16908753252616301</v>
      </c>
      <c r="I9" s="86" t="s">
        <v>40</v>
      </c>
      <c r="J9" s="128">
        <v>17551925</v>
      </c>
      <c r="K9" s="128">
        <v>1725659</v>
      </c>
      <c r="L9" s="130">
        <f t="shared" si="2"/>
        <v>0.0983173640498122</v>
      </c>
      <c r="M9" s="99">
        <v>8361074</v>
      </c>
      <c r="N9" s="99">
        <v>1226210</v>
      </c>
      <c r="O9" s="130">
        <f t="shared" si="3"/>
        <v>0.1466569964576321</v>
      </c>
    </row>
    <row r="10" spans="1:15" ht="13.5">
      <c r="A10" s="87" t="s">
        <v>3</v>
      </c>
      <c r="B10" s="42">
        <v>27182202</v>
      </c>
      <c r="C10" s="42">
        <v>3645588</v>
      </c>
      <c r="D10" s="46">
        <f t="shared" si="0"/>
        <v>0.134116728291549</v>
      </c>
      <c r="E10" s="99">
        <v>14834086</v>
      </c>
      <c r="F10" s="99">
        <v>2242300</v>
      </c>
      <c r="G10" s="115">
        <f t="shared" si="1"/>
        <v>0.15115862210856806</v>
      </c>
      <c r="I10" s="86" t="s">
        <v>41</v>
      </c>
      <c r="J10" s="128">
        <v>26874993</v>
      </c>
      <c r="K10" s="128">
        <v>3658871</v>
      </c>
      <c r="L10" s="130">
        <f t="shared" si="2"/>
        <v>0.13614407267008405</v>
      </c>
      <c r="M10" s="99">
        <v>15685767</v>
      </c>
      <c r="N10" s="99">
        <v>2328768</v>
      </c>
      <c r="O10" s="130">
        <f t="shared" si="3"/>
        <v>0.1484637633594838</v>
      </c>
    </row>
    <row r="11" spans="1:15" ht="13.5">
      <c r="A11" s="87" t="s">
        <v>4</v>
      </c>
      <c r="B11" s="47">
        <v>33595535</v>
      </c>
      <c r="C11" s="42">
        <v>4225651</v>
      </c>
      <c r="D11" s="46">
        <f t="shared" si="0"/>
        <v>0.1257801371521543</v>
      </c>
      <c r="E11" s="99">
        <v>19095786</v>
      </c>
      <c r="F11" s="99">
        <v>3001255</v>
      </c>
      <c r="G11" s="115">
        <f t="shared" si="1"/>
        <v>0.15716844543607683</v>
      </c>
      <c r="I11" s="86" t="s">
        <v>42</v>
      </c>
      <c r="J11" s="128">
        <v>13879918</v>
      </c>
      <c r="K11" s="128">
        <v>1385303</v>
      </c>
      <c r="L11" s="130">
        <f t="shared" si="2"/>
        <v>0.09980628127630149</v>
      </c>
      <c r="M11" s="99">
        <v>8080537</v>
      </c>
      <c r="N11" s="99">
        <v>1190599</v>
      </c>
      <c r="O11" s="130">
        <f t="shared" si="3"/>
        <v>0.1473415690071093</v>
      </c>
    </row>
    <row r="12" spans="1:15" ht="13.5">
      <c r="A12" s="87" t="s">
        <v>5</v>
      </c>
      <c r="B12" s="42">
        <v>61441604</v>
      </c>
      <c r="C12" s="42">
        <v>7157142</v>
      </c>
      <c r="D12" s="46">
        <f t="shared" si="0"/>
        <v>0.11648690030943853</v>
      </c>
      <c r="E12" s="99">
        <v>30432246</v>
      </c>
      <c r="F12" s="99">
        <v>4149318</v>
      </c>
      <c r="G12" s="115">
        <f t="shared" si="1"/>
        <v>0.13634609814865456</v>
      </c>
      <c r="I12" s="86" t="s">
        <v>43</v>
      </c>
      <c r="J12" s="128">
        <v>24331170</v>
      </c>
      <c r="K12" s="128">
        <v>3067240</v>
      </c>
      <c r="L12" s="130">
        <f t="shared" si="2"/>
        <v>0.1260621663487617</v>
      </c>
      <c r="M12" s="99">
        <v>14491816</v>
      </c>
      <c r="N12" s="99">
        <v>2171023</v>
      </c>
      <c r="O12" s="130">
        <f t="shared" si="3"/>
        <v>0.14981027912581832</v>
      </c>
    </row>
    <row r="13" spans="1:15" ht="13.5">
      <c r="A13" s="87" t="s">
        <v>6</v>
      </c>
      <c r="B13" s="42">
        <v>43773244</v>
      </c>
      <c r="C13" s="42">
        <v>3986990</v>
      </c>
      <c r="D13" s="46">
        <f t="shared" si="0"/>
        <v>0.09108280848456193</v>
      </c>
      <c r="E13" s="99">
        <v>23116610</v>
      </c>
      <c r="F13" s="99">
        <v>3322980</v>
      </c>
      <c r="G13" s="115">
        <f t="shared" si="1"/>
        <v>0.14374858597346238</v>
      </c>
      <c r="I13" s="86" t="s">
        <v>44</v>
      </c>
      <c r="J13" s="128">
        <v>51223341</v>
      </c>
      <c r="K13" s="128">
        <v>5688524</v>
      </c>
      <c r="L13" s="130">
        <f t="shared" si="2"/>
        <v>0.11105335749185122</v>
      </c>
      <c r="M13" s="99">
        <v>30417411</v>
      </c>
      <c r="N13" s="99">
        <v>4529167</v>
      </c>
      <c r="O13" s="130">
        <f t="shared" si="3"/>
        <v>0.14890047676970272</v>
      </c>
    </row>
    <row r="14" spans="1:15" ht="13.5">
      <c r="A14" s="87" t="s">
        <v>7</v>
      </c>
      <c r="B14" s="42">
        <v>30367165</v>
      </c>
      <c r="C14" s="42">
        <v>2648453</v>
      </c>
      <c r="D14" s="46">
        <f t="shared" si="0"/>
        <v>0.08721436459412658</v>
      </c>
      <c r="E14" s="99">
        <v>19327591</v>
      </c>
      <c r="F14" s="99">
        <v>3064433</v>
      </c>
      <c r="G14" s="115">
        <f t="shared" si="1"/>
        <v>0.1585522479237066</v>
      </c>
      <c r="I14" s="86" t="s">
        <v>45</v>
      </c>
      <c r="J14" s="128">
        <v>12255500</v>
      </c>
      <c r="K14" s="128">
        <v>870240</v>
      </c>
      <c r="L14" s="130">
        <f t="shared" si="2"/>
        <v>0.07100811880380238</v>
      </c>
      <c r="M14" s="99">
        <v>7347091</v>
      </c>
      <c r="N14" s="99">
        <v>1133973</v>
      </c>
      <c r="O14" s="130">
        <f t="shared" si="3"/>
        <v>0.15434312709615275</v>
      </c>
    </row>
    <row r="15" spans="1:15" ht="13.5">
      <c r="A15" s="87" t="s">
        <v>8</v>
      </c>
      <c r="B15" s="42">
        <v>84040302</v>
      </c>
      <c r="C15" s="42">
        <v>10095503</v>
      </c>
      <c r="D15" s="46">
        <f t="shared" si="0"/>
        <v>0.12012692434160933</v>
      </c>
      <c r="E15" s="99">
        <v>50860650</v>
      </c>
      <c r="F15" s="99">
        <v>7515696</v>
      </c>
      <c r="G15" s="115">
        <f t="shared" si="1"/>
        <v>0.14777034898295638</v>
      </c>
      <c r="I15" s="86" t="s">
        <v>46</v>
      </c>
      <c r="J15" s="128">
        <v>20405702</v>
      </c>
      <c r="K15" s="128">
        <v>2550000</v>
      </c>
      <c r="L15" s="130">
        <f t="shared" si="2"/>
        <v>0.12496507103749727</v>
      </c>
      <c r="M15" s="99">
        <v>12135081</v>
      </c>
      <c r="N15" s="99">
        <v>1738000</v>
      </c>
      <c r="O15" s="130">
        <f t="shared" si="3"/>
        <v>0.14322112889069302</v>
      </c>
    </row>
    <row r="16" spans="1:15" ht="13.5">
      <c r="A16" s="87" t="s">
        <v>9</v>
      </c>
      <c r="B16" s="42">
        <v>94437740</v>
      </c>
      <c r="C16" s="42">
        <v>8009532</v>
      </c>
      <c r="D16" s="46">
        <f t="shared" si="0"/>
        <v>0.08481283012490558</v>
      </c>
      <c r="E16" s="99">
        <v>60248874</v>
      </c>
      <c r="F16" s="99">
        <v>8470265</v>
      </c>
      <c r="G16" s="115">
        <f t="shared" si="1"/>
        <v>0.14058793862272015</v>
      </c>
      <c r="I16" s="86" t="s">
        <v>47</v>
      </c>
      <c r="J16" s="128">
        <v>19647120</v>
      </c>
      <c r="K16" s="128">
        <v>1993346</v>
      </c>
      <c r="L16" s="130">
        <f t="shared" si="2"/>
        <v>0.10145741462361914</v>
      </c>
      <c r="M16" s="99">
        <v>12314357</v>
      </c>
      <c r="N16" s="99">
        <v>1770621</v>
      </c>
      <c r="O16" s="130">
        <f t="shared" si="3"/>
        <v>0.14378509572200968</v>
      </c>
    </row>
    <row r="17" spans="1:15" ht="13.5">
      <c r="A17" s="87" t="s">
        <v>10</v>
      </c>
      <c r="B17" s="42">
        <v>27218411</v>
      </c>
      <c r="C17" s="42">
        <v>2749659</v>
      </c>
      <c r="D17" s="46">
        <f t="shared" si="0"/>
        <v>0.10102202512850585</v>
      </c>
      <c r="E17" s="99">
        <v>14304449</v>
      </c>
      <c r="F17" s="99">
        <v>2147345</v>
      </c>
      <c r="G17" s="115">
        <f t="shared" si="1"/>
        <v>0.150117281693269</v>
      </c>
      <c r="I17" s="86" t="s">
        <v>48</v>
      </c>
      <c r="J17" s="128">
        <v>18904255</v>
      </c>
      <c r="K17" s="128">
        <v>2378396</v>
      </c>
      <c r="L17" s="130">
        <f t="shared" si="2"/>
        <v>0.12581273369408105</v>
      </c>
      <c r="M17" s="99">
        <v>12303493</v>
      </c>
      <c r="N17" s="99">
        <v>1750193</v>
      </c>
      <c r="O17" s="130">
        <f t="shared" si="3"/>
        <v>0.1422517166466466</v>
      </c>
    </row>
    <row r="18" spans="1:15" ht="13.5">
      <c r="A18" s="87" t="s">
        <v>11</v>
      </c>
      <c r="B18" s="42">
        <v>38793507</v>
      </c>
      <c r="C18" s="42">
        <v>5236661</v>
      </c>
      <c r="D18" s="46">
        <f t="shared" si="0"/>
        <v>0.13498807931956242</v>
      </c>
      <c r="E18" s="99">
        <v>21819537</v>
      </c>
      <c r="F18" s="99">
        <v>3235140</v>
      </c>
      <c r="G18" s="115">
        <f t="shared" si="1"/>
        <v>0.14826804070132193</v>
      </c>
      <c r="I18" s="86" t="s">
        <v>49</v>
      </c>
      <c r="J18" s="128">
        <v>12605498</v>
      </c>
      <c r="K18" s="128">
        <v>2068565</v>
      </c>
      <c r="L18" s="130">
        <f t="shared" si="2"/>
        <v>0.16410022039589392</v>
      </c>
      <c r="M18" s="99">
        <v>7875067</v>
      </c>
      <c r="N18" s="99">
        <v>1211155</v>
      </c>
      <c r="O18" s="130">
        <f t="shared" si="3"/>
        <v>0.15379615182956538</v>
      </c>
    </row>
    <row r="19" spans="1:15" ht="13.5">
      <c r="A19" s="87" t="s">
        <v>12</v>
      </c>
      <c r="B19" s="42">
        <v>62402867</v>
      </c>
      <c r="C19" s="42">
        <v>6967257</v>
      </c>
      <c r="D19" s="46">
        <f t="shared" si="0"/>
        <v>0.1116496298158865</v>
      </c>
      <c r="E19" s="99">
        <v>39555323</v>
      </c>
      <c r="F19" s="99">
        <v>6385038</v>
      </c>
      <c r="G19" s="115">
        <f t="shared" si="1"/>
        <v>0.16142044902528035</v>
      </c>
      <c r="I19" s="86" t="s">
        <v>50</v>
      </c>
      <c r="J19" s="128">
        <v>8555561</v>
      </c>
      <c r="K19" s="128">
        <v>1000621</v>
      </c>
      <c r="L19" s="130">
        <f t="shared" si="2"/>
        <v>0.11695562687239329</v>
      </c>
      <c r="M19" s="99">
        <v>5338645</v>
      </c>
      <c r="N19" s="99">
        <v>863241</v>
      </c>
      <c r="O19" s="130">
        <f t="shared" si="3"/>
        <v>0.16169664774488657</v>
      </c>
    </row>
    <row r="20" spans="1:15" ht="13.5">
      <c r="A20" s="87" t="s">
        <v>13</v>
      </c>
      <c r="B20" s="42">
        <v>37389259</v>
      </c>
      <c r="C20" s="42">
        <v>5645975</v>
      </c>
      <c r="D20" s="46">
        <f t="shared" si="0"/>
        <v>0.15100526597758998</v>
      </c>
      <c r="E20" s="99">
        <v>19340307</v>
      </c>
      <c r="F20" s="99">
        <v>2999254</v>
      </c>
      <c r="G20" s="115">
        <f t="shared" si="1"/>
        <v>0.1550778899218094</v>
      </c>
      <c r="I20" s="86" t="s">
        <v>51</v>
      </c>
      <c r="J20" s="128">
        <v>8328583</v>
      </c>
      <c r="K20" s="128">
        <v>1105957</v>
      </c>
      <c r="L20" s="130">
        <f t="shared" si="2"/>
        <v>0.1327905359170942</v>
      </c>
      <c r="M20" s="99">
        <v>4094366</v>
      </c>
      <c r="N20" s="99">
        <v>619278</v>
      </c>
      <c r="O20" s="130">
        <f t="shared" si="3"/>
        <v>0.15125125599421255</v>
      </c>
    </row>
    <row r="21" spans="1:15" ht="13.5">
      <c r="A21" s="87" t="s">
        <v>14</v>
      </c>
      <c r="B21" s="42">
        <v>44427955</v>
      </c>
      <c r="C21" s="42">
        <v>5116965</v>
      </c>
      <c r="D21" s="46">
        <f t="shared" si="0"/>
        <v>0.11517444365827777</v>
      </c>
      <c r="E21" s="99">
        <v>28609523</v>
      </c>
      <c r="F21" s="99">
        <v>4240265</v>
      </c>
      <c r="G21" s="115">
        <f t="shared" si="1"/>
        <v>0.14821166364780006</v>
      </c>
      <c r="I21" s="86" t="s">
        <v>52</v>
      </c>
      <c r="J21" s="128">
        <v>9348544</v>
      </c>
      <c r="K21" s="128">
        <v>964830</v>
      </c>
      <c r="L21" s="130">
        <f t="shared" si="2"/>
        <v>0.1032064458379829</v>
      </c>
      <c r="M21" s="99">
        <v>5906420</v>
      </c>
      <c r="N21" s="99">
        <v>862368</v>
      </c>
      <c r="O21" s="130">
        <f t="shared" si="3"/>
        <v>0.14600519434784523</v>
      </c>
    </row>
    <row r="22" spans="1:15" ht="13.5">
      <c r="A22" s="87" t="s">
        <v>15</v>
      </c>
      <c r="B22" s="42">
        <v>28898635</v>
      </c>
      <c r="C22" s="42">
        <v>3439115</v>
      </c>
      <c r="D22" s="46">
        <f t="shared" si="0"/>
        <v>0.11900613990937635</v>
      </c>
      <c r="E22" s="99">
        <v>16037349</v>
      </c>
      <c r="F22" s="99">
        <v>2384834</v>
      </c>
      <c r="G22" s="115">
        <f t="shared" si="1"/>
        <v>0.14870500105721962</v>
      </c>
      <c r="I22" s="86" t="s">
        <v>53</v>
      </c>
      <c r="J22" s="128">
        <v>10738991</v>
      </c>
      <c r="K22" s="128">
        <v>1228737</v>
      </c>
      <c r="L22" s="130">
        <f t="shared" si="2"/>
        <v>0.11441829125287468</v>
      </c>
      <c r="M22" s="99">
        <v>5731178</v>
      </c>
      <c r="N22" s="99">
        <v>963413</v>
      </c>
      <c r="O22" s="130">
        <f t="shared" si="3"/>
        <v>0.16810034516464153</v>
      </c>
    </row>
    <row r="23" spans="1:15" ht="13.5">
      <c r="A23" s="87" t="s">
        <v>16</v>
      </c>
      <c r="B23" s="42">
        <v>69659472</v>
      </c>
      <c r="C23" s="42">
        <v>9203237</v>
      </c>
      <c r="D23" s="46">
        <f t="shared" si="0"/>
        <v>0.1321175245198528</v>
      </c>
      <c r="E23" s="99">
        <v>38153193</v>
      </c>
      <c r="F23" s="99">
        <v>6116145</v>
      </c>
      <c r="G23" s="115">
        <f t="shared" si="1"/>
        <v>0.16030493175236998</v>
      </c>
      <c r="I23" s="86" t="s">
        <v>23</v>
      </c>
      <c r="J23" s="128">
        <v>9737319</v>
      </c>
      <c r="K23" s="128">
        <v>1128578</v>
      </c>
      <c r="L23" s="130">
        <f t="shared" si="2"/>
        <v>0.11590233410243621</v>
      </c>
      <c r="M23" s="99">
        <v>6380543</v>
      </c>
      <c r="N23" s="99">
        <v>984046</v>
      </c>
      <c r="O23" s="130">
        <f t="shared" si="3"/>
        <v>0.15422605881662424</v>
      </c>
    </row>
    <row r="24" spans="1:15" ht="13.5">
      <c r="A24" s="87" t="s">
        <v>17</v>
      </c>
      <c r="B24" s="42">
        <v>78895120</v>
      </c>
      <c r="C24" s="42">
        <v>8178769</v>
      </c>
      <c r="D24" s="46">
        <f t="shared" si="0"/>
        <v>0.1036663484382811</v>
      </c>
      <c r="E24" s="99">
        <v>51215605</v>
      </c>
      <c r="F24" s="99">
        <v>7560432</v>
      </c>
      <c r="G24" s="115">
        <f t="shared" si="1"/>
        <v>0.14761969520813042</v>
      </c>
      <c r="I24" s="86" t="s">
        <v>54</v>
      </c>
      <c r="J24" s="128">
        <v>14617046</v>
      </c>
      <c r="K24" s="128">
        <v>1194258</v>
      </c>
      <c r="L24" s="130">
        <f t="shared" si="2"/>
        <v>0.0817031019810706</v>
      </c>
      <c r="M24" s="99">
        <v>8149589</v>
      </c>
      <c r="N24" s="99">
        <v>1226792</v>
      </c>
      <c r="O24" s="130">
        <f t="shared" si="3"/>
        <v>0.1505342171243237</v>
      </c>
    </row>
    <row r="25" spans="1:15" ht="13.5">
      <c r="A25" s="87" t="s">
        <v>18</v>
      </c>
      <c r="B25" s="42">
        <v>93706422</v>
      </c>
      <c r="C25" s="42">
        <v>10421053</v>
      </c>
      <c r="D25" s="46">
        <f t="shared" si="0"/>
        <v>0.11120959244394157</v>
      </c>
      <c r="E25" s="99">
        <v>52372393</v>
      </c>
      <c r="F25" s="99">
        <v>7770245</v>
      </c>
      <c r="G25" s="115">
        <f t="shared" si="1"/>
        <v>0.14836528474076027</v>
      </c>
      <c r="I25" s="86" t="s">
        <v>55</v>
      </c>
      <c r="J25" s="128">
        <v>10434427</v>
      </c>
      <c r="K25" s="128">
        <v>1183429</v>
      </c>
      <c r="L25" s="130">
        <f t="shared" si="2"/>
        <v>0.11341581094965732</v>
      </c>
      <c r="M25" s="99">
        <v>4518643</v>
      </c>
      <c r="N25" s="99">
        <v>837403</v>
      </c>
      <c r="O25" s="130">
        <f t="shared" si="3"/>
        <v>0.18532178797926724</v>
      </c>
    </row>
    <row r="26" spans="1:15" ht="13.5">
      <c r="A26" s="87" t="s">
        <v>19</v>
      </c>
      <c r="B26" s="42">
        <v>57508164</v>
      </c>
      <c r="C26" s="42">
        <v>5791339</v>
      </c>
      <c r="D26" s="46">
        <f t="shared" si="0"/>
        <v>0.100704640822823</v>
      </c>
      <c r="E26" s="99">
        <v>34971312</v>
      </c>
      <c r="F26" s="99">
        <v>5036448</v>
      </c>
      <c r="G26" s="115">
        <f t="shared" si="1"/>
        <v>0.1440165584865675</v>
      </c>
      <c r="I26" s="86" t="s">
        <v>56</v>
      </c>
      <c r="J26" s="128">
        <v>18613741</v>
      </c>
      <c r="K26" s="128">
        <v>1804671</v>
      </c>
      <c r="L26" s="130">
        <f t="shared" si="2"/>
        <v>0.0969536967340418</v>
      </c>
      <c r="M26" s="99">
        <v>8870542</v>
      </c>
      <c r="N26" s="99">
        <v>1303651</v>
      </c>
      <c r="O26" s="130">
        <f t="shared" si="3"/>
        <v>0.14696407502495337</v>
      </c>
    </row>
    <row r="27" spans="1:15" ht="13.5">
      <c r="A27" s="87" t="s">
        <v>20</v>
      </c>
      <c r="B27" s="42">
        <v>83479944</v>
      </c>
      <c r="C27" s="42">
        <v>11148864</v>
      </c>
      <c r="D27" s="46">
        <f t="shared" si="0"/>
        <v>0.13355140726975093</v>
      </c>
      <c r="E27" s="99">
        <v>39208159</v>
      </c>
      <c r="F27" s="99">
        <v>5981891</v>
      </c>
      <c r="G27" s="115">
        <f t="shared" si="1"/>
        <v>0.15256750514605902</v>
      </c>
      <c r="I27" s="86" t="s">
        <v>57</v>
      </c>
      <c r="J27" s="128">
        <v>9044031</v>
      </c>
      <c r="K27" s="128">
        <v>927701</v>
      </c>
      <c r="L27" s="130">
        <f t="shared" si="2"/>
        <v>0.10257605264732064</v>
      </c>
      <c r="M27" s="99">
        <v>4375634</v>
      </c>
      <c r="N27" s="99">
        <v>580641</v>
      </c>
      <c r="O27" s="130">
        <f t="shared" si="3"/>
        <v>0.13269871291794516</v>
      </c>
    </row>
    <row r="28" spans="9:15" ht="13.5">
      <c r="I28" s="86" t="s">
        <v>58</v>
      </c>
      <c r="J28" s="128">
        <v>7610026</v>
      </c>
      <c r="K28" s="128">
        <v>1008594</v>
      </c>
      <c r="L28" s="130">
        <f t="shared" si="2"/>
        <v>0.1325348954129723</v>
      </c>
      <c r="M28" s="99">
        <v>3220363</v>
      </c>
      <c r="N28" s="99">
        <v>517051</v>
      </c>
      <c r="O28" s="130">
        <f t="shared" si="3"/>
        <v>0.16055674468996198</v>
      </c>
    </row>
    <row r="29" spans="1:15" ht="13.5">
      <c r="A29" s="48" t="s">
        <v>103</v>
      </c>
      <c r="I29" s="86" t="s">
        <v>59</v>
      </c>
      <c r="J29" s="128">
        <v>10933420</v>
      </c>
      <c r="K29" s="128">
        <v>998590</v>
      </c>
      <c r="L29" s="130">
        <f t="shared" si="2"/>
        <v>0.09133372723264999</v>
      </c>
      <c r="M29" s="99">
        <v>5856029</v>
      </c>
      <c r="N29" s="99">
        <v>880681</v>
      </c>
      <c r="O29" s="130">
        <f t="shared" si="3"/>
        <v>0.15038877027419092</v>
      </c>
    </row>
    <row r="30" spans="1:15" ht="13.5">
      <c r="A30" s="48" t="s">
        <v>24</v>
      </c>
      <c r="I30" s="86" t="s">
        <v>60</v>
      </c>
      <c r="J30" s="128">
        <v>22723489</v>
      </c>
      <c r="K30" s="128">
        <v>2814494</v>
      </c>
      <c r="L30" s="130">
        <f t="shared" si="2"/>
        <v>0.12385835643461265</v>
      </c>
      <c r="M30" s="99">
        <v>15367670</v>
      </c>
      <c r="N30" s="99">
        <v>2275959</v>
      </c>
      <c r="O30" s="130">
        <f t="shared" si="3"/>
        <v>0.1481004602519445</v>
      </c>
    </row>
    <row r="31" ht="13.5">
      <c r="A31" s="7" t="s">
        <v>90</v>
      </c>
    </row>
    <row r="32" ht="13.5">
      <c r="A32" s="19"/>
    </row>
    <row r="33" ht="13.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2019-04-02T03:09:46Z</cp:lastPrinted>
  <dcterms:created xsi:type="dcterms:W3CDTF">2008-05-09T05:54:37Z</dcterms:created>
  <dcterms:modified xsi:type="dcterms:W3CDTF">2019-05-10T01:07:06Z</dcterms:modified>
  <cp:category/>
  <cp:version/>
  <cp:contentType/>
  <cp:contentStatus/>
</cp:coreProperties>
</file>